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Radres webmaster\Schedules\"/>
    </mc:Choice>
  </mc:AlternateContent>
  <xr:revisionPtr revIDLastSave="0" documentId="8_{A3F54CA7-45B2-4F0A-B99F-939DD15C0D80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Body Fellow Schedule 2020-21" sheetId="6" r:id="rId1"/>
    <sheet name="Sheet1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" i="7" l="1"/>
  <c r="T7" i="7"/>
  <c r="S7" i="7"/>
  <c r="R7" i="7"/>
  <c r="Q7" i="7"/>
  <c r="P7" i="7"/>
  <c r="U6" i="7"/>
  <c r="T6" i="7"/>
  <c r="S6" i="7"/>
  <c r="R6" i="7"/>
  <c r="Q6" i="7"/>
  <c r="P6" i="7"/>
  <c r="U5" i="7"/>
  <c r="T5" i="7"/>
  <c r="S5" i="7"/>
  <c r="R5" i="7"/>
  <c r="Q5" i="7"/>
  <c r="P5" i="7"/>
  <c r="U4" i="7"/>
  <c r="T4" i="7"/>
  <c r="S4" i="7"/>
  <c r="R4" i="7"/>
  <c r="Q4" i="7"/>
  <c r="P4" i="7"/>
  <c r="U3" i="7"/>
  <c r="T3" i="7"/>
  <c r="S3" i="7"/>
  <c r="R3" i="7"/>
  <c r="Q3" i="7"/>
  <c r="P3" i="7"/>
</calcChain>
</file>

<file path=xl/sharedStrings.xml><?xml version="1.0" encoding="utf-8"?>
<sst xmlns="http://schemas.openxmlformats.org/spreadsheetml/2006/main" count="1021" uniqueCount="152">
  <si>
    <t>July 1 - 5</t>
  </si>
  <si>
    <t>July 6 - 12</t>
  </si>
  <si>
    <t>July 13 - 19</t>
  </si>
  <si>
    <t>July 20 - 26</t>
  </si>
  <si>
    <t>July 27 - Aug 2</t>
  </si>
  <si>
    <t>Body</t>
  </si>
  <si>
    <t>MRI</t>
  </si>
  <si>
    <t>MSK</t>
  </si>
  <si>
    <t>Breast</t>
  </si>
  <si>
    <t>Women</t>
  </si>
  <si>
    <t>US</t>
  </si>
  <si>
    <t>HS</t>
  </si>
  <si>
    <t>HC CT</t>
  </si>
  <si>
    <t>ER PM</t>
  </si>
  <si>
    <t>Body ER PM</t>
  </si>
  <si>
    <t>CB</t>
  </si>
  <si>
    <t>VT</t>
  </si>
  <si>
    <t>Weekend Call</t>
  </si>
  <si>
    <t>Pager Call</t>
  </si>
  <si>
    <t>Call Sat only</t>
  </si>
  <si>
    <t>TH CT</t>
  </si>
  <si>
    <t>Vacation</t>
  </si>
  <si>
    <t>Professional</t>
  </si>
  <si>
    <t>MRI Fellow</t>
  </si>
  <si>
    <t>SJ</t>
  </si>
  <si>
    <t>CP</t>
  </si>
  <si>
    <t>CM</t>
  </si>
  <si>
    <t>JB</t>
  </si>
  <si>
    <t>Fetal</t>
  </si>
  <si>
    <t>Elective</t>
  </si>
  <si>
    <t>HS (Sat); CB (Sun)</t>
  </si>
  <si>
    <t>HS (M-F); CB (Sa-Su)</t>
  </si>
  <si>
    <t>Women VT</t>
  </si>
  <si>
    <t>Call Notes</t>
  </si>
  <si>
    <t>Note for US:</t>
  </si>
  <si>
    <t xml:space="preserve">Red box above in the US column indicates 1 resident on US. </t>
  </si>
  <si>
    <t>Fellow to go to site where resident is not assigned.</t>
  </si>
  <si>
    <t>^</t>
  </si>
  <si>
    <t>See radres schedule on radres.ucsd.edu</t>
  </si>
  <si>
    <t>VT 30 (1d)</t>
  </si>
  <si>
    <t>2021-22</t>
  </si>
  <si>
    <t>July 5 - 11</t>
  </si>
  <si>
    <t>July 1 - 4</t>
  </si>
  <si>
    <t>July 12 - 18</t>
  </si>
  <si>
    <t>July 19 - 25</t>
  </si>
  <si>
    <t>July 26 - Aug 1</t>
  </si>
  <si>
    <t>Aug 2 -  8</t>
  </si>
  <si>
    <t>Aug 9 - 15</t>
  </si>
  <si>
    <t>Aug 16 - 22</t>
  </si>
  <si>
    <t>Aug 23 - 29</t>
  </si>
  <si>
    <t>Aug 30 - Sep 5</t>
  </si>
  <si>
    <t>Sept 6 - 12</t>
  </si>
  <si>
    <t>Sept 13 - 19</t>
  </si>
  <si>
    <t>Sept 20 - 26</t>
  </si>
  <si>
    <t>Sept 27 - Oct 3</t>
  </si>
  <si>
    <t>Oct 4 - 10</t>
  </si>
  <si>
    <t>Oct 11 - 17</t>
  </si>
  <si>
    <t>Oct 18 - 24</t>
  </si>
  <si>
    <t>Oct 25 - Oct 31</t>
  </si>
  <si>
    <t>Nov 1 - 7</t>
  </si>
  <si>
    <t>Nov 8 - 14</t>
  </si>
  <si>
    <t>Nov 15 - 21</t>
  </si>
  <si>
    <t>Nov 22 - 28</t>
  </si>
  <si>
    <t>Nov 29 - Dec 5</t>
  </si>
  <si>
    <t>Dec 6 - 12</t>
  </si>
  <si>
    <t>Dec 13 - 19</t>
  </si>
  <si>
    <t>Dec 20 - 26</t>
  </si>
  <si>
    <t>Dec 27 - Jan 2</t>
  </si>
  <si>
    <t>Jan 3 - 9</t>
  </si>
  <si>
    <t>Jan 10 - 16</t>
  </si>
  <si>
    <t>Jan 17 - 23</t>
  </si>
  <si>
    <t>Jan 24 - 30</t>
  </si>
  <si>
    <t>Jan 31 - Feb 6</t>
  </si>
  <si>
    <t>Feb 7 - 13</t>
  </si>
  <si>
    <t>Feb 14 - 20</t>
  </si>
  <si>
    <t>Feb 21 - 27</t>
  </si>
  <si>
    <t>Feb 28 - Mar 6</t>
  </si>
  <si>
    <t>Mar 7 - 13</t>
  </si>
  <si>
    <t>Mar 14 - 20</t>
  </si>
  <si>
    <t>Mar 21 - Mar 27</t>
  </si>
  <si>
    <t>Mar 28 - Apr 3</t>
  </si>
  <si>
    <t>Apr 4 - 10</t>
  </si>
  <si>
    <t>Apr 11 - 17</t>
  </si>
  <si>
    <t>Apr 18 - 24</t>
  </si>
  <si>
    <t>Apr 25 - May 1</t>
  </si>
  <si>
    <t>May 2 - 8</t>
  </si>
  <si>
    <t>May 9 - 15</t>
  </si>
  <si>
    <t>May 16 - 22</t>
  </si>
  <si>
    <t>May 23 - 29</t>
  </si>
  <si>
    <t>May 30 - Jun 5</t>
  </si>
  <si>
    <t>Jun 6 - 12</t>
  </si>
  <si>
    <t>Jun 13 - 19</t>
  </si>
  <si>
    <t>Jun 20 - 26</t>
  </si>
  <si>
    <t>Jun 27 - 30</t>
  </si>
  <si>
    <t>Chest</t>
  </si>
  <si>
    <t>4th Tu</t>
  </si>
  <si>
    <t>4th Wed</t>
  </si>
  <si>
    <t>LCG</t>
  </si>
  <si>
    <t>GITB</t>
  </si>
  <si>
    <t>GynOncTB</t>
  </si>
  <si>
    <t>GUTB</t>
  </si>
  <si>
    <t>Trauma</t>
  </si>
  <si>
    <t>GUconf</t>
  </si>
  <si>
    <t>GH</t>
  </si>
  <si>
    <t>Call all 3d</t>
  </si>
  <si>
    <t>Call all 4d</t>
  </si>
  <si>
    <t>WA</t>
  </si>
  <si>
    <t>RB</t>
  </si>
  <si>
    <t>EK</t>
  </si>
  <si>
    <t>JS</t>
  </si>
  <si>
    <t>1 res AS</t>
  </si>
  <si>
    <t>1 res DB</t>
  </si>
  <si>
    <t>1 res KW</t>
  </si>
  <si>
    <t>2nd/4th Tues</t>
  </si>
  <si>
    <t>no fellow</t>
  </si>
  <si>
    <t>JS 9/24 (1d)</t>
  </si>
  <si>
    <t>EK Mon</t>
  </si>
  <si>
    <t>WA Mon</t>
  </si>
  <si>
    <t>EK 9/17 (1d)</t>
  </si>
  <si>
    <t>EK 10/1 (1d)</t>
  </si>
  <si>
    <t>JS 10/18-20 (3d)</t>
  </si>
  <si>
    <t>EK 11/12 (1d)</t>
  </si>
  <si>
    <t>EK (5d)</t>
  </si>
  <si>
    <t>RB (5d)</t>
  </si>
  <si>
    <t>EK 12/16-17 (2d)</t>
  </si>
  <si>
    <t>JS (21-22)</t>
  </si>
  <si>
    <t>1 - none!</t>
  </si>
  <si>
    <t>WA (5d)</t>
  </si>
  <si>
    <t>RB (4d)</t>
  </si>
  <si>
    <t>RB 12/27-29 (3d)</t>
  </si>
  <si>
    <t>EK 11/22-24 (3d)</t>
  </si>
  <si>
    <t>cancel</t>
  </si>
  <si>
    <t>JS 25-28 (4d)</t>
  </si>
  <si>
    <t>RB 6/24 (1d)</t>
  </si>
  <si>
    <t>JS 28 (1d)</t>
  </si>
  <si>
    <t>JS (5d)</t>
  </si>
  <si>
    <t>EK 4 (1d)</t>
  </si>
  <si>
    <t>EK 25 (1d)</t>
  </si>
  <si>
    <t>RB (5d); GH (5d); JS (5d)</t>
  </si>
  <si>
    <t>na</t>
  </si>
  <si>
    <t>EK Sun only</t>
  </si>
  <si>
    <t>EK Sat only; RB Sa+Sun</t>
  </si>
  <si>
    <t>EK 5/2 (1d)</t>
  </si>
  <si>
    <t>EK 15 (1d); GH 15 (1d)</t>
  </si>
  <si>
    <r>
      <t xml:space="preserve">WA (5d); </t>
    </r>
    <r>
      <rPr>
        <b/>
        <strike/>
        <sz val="11"/>
        <color rgb="FF000000"/>
        <rFont val="Arial"/>
        <family val="2"/>
      </rPr>
      <t>EK 28 (1d)</t>
    </r>
  </si>
  <si>
    <t>JS (5d); EK 5/16&amp;17 (2d)</t>
  </si>
  <si>
    <t>EK 5/12&amp;13 (2d)</t>
  </si>
  <si>
    <t>ResOnly-Erika Castro</t>
  </si>
  <si>
    <t>WA, JS</t>
  </si>
  <si>
    <t>tbd</t>
  </si>
  <si>
    <t>EK er pm 23-25/Chest</t>
  </si>
  <si>
    <t>EK*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</si>
</sst>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color theme="1"/>
      <name val="Arial"/>
      <family val="2"/>
    </font>
    <font>
      <strike/>
      <sz val="11"/>
      <color rgb="FF000000"/>
      <name val="Arial"/>
      <family val="2"/>
    </font>
    <font>
      <b/>
      <strike/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0" borderId="0" xfId="0" applyFont="1"/>
    <xf numFmtId="0" fontId="4" fillId="0" borderId="0" xfId="0" applyFont="1"/>
    <xf numFmtId="0" fontId="11" fillId="0" borderId="2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6" fillId="3" borderId="0" xfId="0" applyFont="1" applyFill="1"/>
    <xf numFmtId="0" fontId="12" fillId="3" borderId="2" xfId="0" applyFont="1" applyFill="1" applyBorder="1" applyAlignment="1">
      <alignment horizontal="left" vertical="center"/>
    </xf>
    <xf numFmtId="0" fontId="5" fillId="3" borderId="1" xfId="0" applyFont="1" applyFill="1" applyBorder="1"/>
    <xf numFmtId="0" fontId="3" fillId="3" borderId="1" xfId="0" applyFont="1" applyFill="1" applyBorder="1"/>
    <xf numFmtId="0" fontId="5" fillId="4" borderId="1" xfId="0" applyFont="1" applyFill="1" applyBorder="1"/>
    <xf numFmtId="0" fontId="5" fillId="0" borderId="0" xfId="0" applyFont="1" applyFill="1"/>
    <xf numFmtId="0" fontId="0" fillId="0" borderId="0" xfId="0" applyFill="1"/>
    <xf numFmtId="0" fontId="5" fillId="6" borderId="1" xfId="0" applyFont="1" applyFill="1" applyBorder="1"/>
    <xf numFmtId="0" fontId="11" fillId="0" borderId="4" xfId="0" applyFont="1" applyBorder="1" applyAlignment="1">
      <alignment horizontal="left" vertical="center"/>
    </xf>
    <xf numFmtId="0" fontId="5" fillId="0" borderId="1" xfId="0" applyFont="1" applyFill="1" applyBorder="1"/>
    <xf numFmtId="0" fontId="3" fillId="0" borderId="1" xfId="0" applyFont="1" applyFill="1" applyBorder="1"/>
    <xf numFmtId="0" fontId="9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left" vertical="center" wrapText="1"/>
    </xf>
    <xf numFmtId="0" fontId="7" fillId="7" borderId="1" xfId="0" applyFont="1" applyFill="1" applyBorder="1"/>
    <xf numFmtId="0" fontId="5" fillId="8" borderId="1" xfId="0" applyFont="1" applyFill="1" applyBorder="1"/>
    <xf numFmtId="0" fontId="6" fillId="0" borderId="0" xfId="0" applyFont="1"/>
    <xf numFmtId="0" fontId="6" fillId="6" borderId="1" xfId="0" applyFont="1" applyFill="1" applyBorder="1"/>
    <xf numFmtId="0" fontId="13" fillId="2" borderId="1" xfId="0" applyFont="1" applyFill="1" applyBorder="1"/>
    <xf numFmtId="0" fontId="13" fillId="0" borderId="1" xfId="0" applyFont="1" applyFill="1" applyBorder="1"/>
    <xf numFmtId="0" fontId="6" fillId="0" borderId="0" xfId="0" applyFont="1" applyFill="1"/>
    <xf numFmtId="0" fontId="7" fillId="7" borderId="4" xfId="0" applyFont="1" applyFill="1" applyBorder="1"/>
    <xf numFmtId="0" fontId="8" fillId="7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4" fillId="2" borderId="1" xfId="0" applyFont="1" applyFill="1" applyBorder="1"/>
    <xf numFmtId="0" fontId="10" fillId="0" borderId="0" xfId="0" applyFont="1" applyFill="1" applyBorder="1" applyAlignment="1">
      <alignment horizontal="left" vertical="center"/>
    </xf>
    <xf numFmtId="0" fontId="10" fillId="6" borderId="0" xfId="0" applyFont="1" applyFill="1"/>
    <xf numFmtId="0" fontId="10" fillId="6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6" fillId="0" borderId="1" xfId="0" applyFont="1" applyBorder="1"/>
    <xf numFmtId="0" fontId="10" fillId="3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11" fillId="9" borderId="2" xfId="0" applyFont="1" applyFill="1" applyBorder="1" applyAlignment="1">
      <alignment horizontal="left" vertical="center" wrapText="1"/>
    </xf>
    <xf numFmtId="0" fontId="7" fillId="7" borderId="0" xfId="0" applyFont="1" applyFill="1" applyBorder="1"/>
    <xf numFmtId="0" fontId="15" fillId="6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0" fontId="15" fillId="11" borderId="2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10" fillId="0" borderId="0" xfId="0" applyFont="1"/>
    <xf numFmtId="0" fontId="10" fillId="10" borderId="1" xfId="0" applyFont="1" applyFill="1" applyBorder="1"/>
    <xf numFmtId="0" fontId="10" fillId="0" borderId="1" xfId="0" applyFont="1" applyFill="1" applyBorder="1"/>
    <xf numFmtId="0" fontId="10" fillId="10" borderId="3" xfId="0" applyFont="1" applyFill="1" applyBorder="1"/>
    <xf numFmtId="0" fontId="10" fillId="4" borderId="1" xfId="0" applyFont="1" applyFill="1" applyBorder="1"/>
    <xf numFmtId="0" fontId="17" fillId="2" borderId="1" xfId="0" applyFont="1" applyFill="1" applyBorder="1" applyAlignment="1">
      <alignment vertical="center"/>
    </xf>
    <xf numFmtId="0" fontId="9" fillId="10" borderId="2" xfId="0" applyFont="1" applyFill="1" applyBorder="1" applyAlignment="1">
      <alignment horizontal="left" vertical="center"/>
    </xf>
    <xf numFmtId="0" fontId="11" fillId="10" borderId="2" xfId="0" applyFont="1" applyFill="1" applyBorder="1" applyAlignment="1">
      <alignment horizontal="left" vertical="center" wrapText="1"/>
    </xf>
    <xf numFmtId="0" fontId="16" fillId="1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6" fillId="6" borderId="2" xfId="0" applyFont="1" applyFill="1" applyBorder="1" applyAlignment="1">
      <alignment horizontal="left" vertical="center" wrapText="1"/>
    </xf>
    <xf numFmtId="0" fontId="11" fillId="10" borderId="2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9" fillId="10" borderId="1" xfId="0" applyFont="1" applyFill="1" applyBorder="1"/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/>
    </xf>
    <xf numFmtId="0" fontId="17" fillId="2" borderId="1" xfId="0" applyFont="1" applyFill="1" applyBorder="1"/>
    <xf numFmtId="0" fontId="12" fillId="10" borderId="2" xfId="0" applyFont="1" applyFill="1" applyBorder="1" applyAlignment="1">
      <alignment horizontal="left" vertical="center"/>
    </xf>
    <xf numFmtId="0" fontId="12" fillId="10" borderId="2" xfId="0" applyFont="1" applyFill="1" applyBorder="1" applyAlignment="1">
      <alignment horizontal="left" vertical="center" wrapText="1"/>
    </xf>
    <xf numFmtId="0" fontId="15" fillId="10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01A36-7697-4DE6-B98B-232D2E64D341}">
  <sheetPr>
    <pageSetUpPr fitToPage="1"/>
  </sheetPr>
  <dimension ref="A1:U70"/>
  <sheetViews>
    <sheetView tabSelected="1" zoomScale="85" zoomScaleNormal="85" workbookViewId="0">
      <pane xSplit="1" topLeftCell="B1" activePane="topRight" state="frozen"/>
      <selection pane="topRight" activeCell="P10" sqref="P1:P1048576"/>
    </sheetView>
  </sheetViews>
  <sheetFormatPr defaultRowHeight="13.5" x14ac:dyDescent="0.35"/>
  <cols>
    <col min="2" max="2" width="20.796875" customWidth="1"/>
    <col min="3" max="3" width="20.796875" hidden="1" customWidth="1"/>
    <col min="4" max="4" width="20.796875" customWidth="1"/>
    <col min="5" max="6" width="10.46484375" customWidth="1"/>
    <col min="7" max="8" width="10.1328125" customWidth="1"/>
    <col min="9" max="9" width="24.06640625" style="63" customWidth="1"/>
    <col min="10" max="10" width="14.9296875" style="1" hidden="1" customWidth="1"/>
    <col min="11" max="11" width="13.1328125" style="1" customWidth="1"/>
    <col min="12" max="12" width="14.33203125" style="1" customWidth="1"/>
    <col min="13" max="13" width="10.86328125" style="1" customWidth="1"/>
    <col min="14" max="14" width="26.06640625" style="1" customWidth="1"/>
    <col min="15" max="15" width="12.06640625" style="1" customWidth="1"/>
    <col min="18" max="18" width="11.73046875" customWidth="1"/>
  </cols>
  <sheetData>
    <row r="1" spans="1:21" ht="13.9" x14ac:dyDescent="0.4">
      <c r="B1" s="2" t="s">
        <v>40</v>
      </c>
      <c r="R1" t="s">
        <v>113</v>
      </c>
      <c r="T1" s="1" t="s">
        <v>95</v>
      </c>
      <c r="U1" s="1" t="s">
        <v>96</v>
      </c>
    </row>
    <row r="2" spans="1:21" ht="14.25" x14ac:dyDescent="0.45">
      <c r="B2" s="28"/>
      <c r="C2" s="28" t="s">
        <v>28</v>
      </c>
      <c r="D2" s="28" t="s">
        <v>12</v>
      </c>
      <c r="E2" s="28" t="s">
        <v>6</v>
      </c>
      <c r="F2" s="28" t="s">
        <v>6</v>
      </c>
      <c r="G2" s="28" t="s">
        <v>10</v>
      </c>
      <c r="H2" s="28" t="s">
        <v>20</v>
      </c>
      <c r="I2" s="29" t="s">
        <v>13</v>
      </c>
      <c r="J2" s="29" t="s">
        <v>22</v>
      </c>
      <c r="K2" s="52" t="s">
        <v>17</v>
      </c>
      <c r="L2" s="52" t="s">
        <v>33</v>
      </c>
      <c r="M2" s="52" t="s">
        <v>18</v>
      </c>
      <c r="N2" s="52" t="s">
        <v>21</v>
      </c>
      <c r="O2" s="52" t="s">
        <v>29</v>
      </c>
      <c r="P2" s="29" t="s">
        <v>97</v>
      </c>
      <c r="Q2" s="29" t="s">
        <v>98</v>
      </c>
      <c r="R2" s="29" t="s">
        <v>99</v>
      </c>
      <c r="S2" s="29" t="s">
        <v>100</v>
      </c>
      <c r="T2" s="29" t="s">
        <v>101</v>
      </c>
      <c r="U2" s="29" t="s">
        <v>102</v>
      </c>
    </row>
    <row r="3" spans="1:21" s="31" customFormat="1" ht="14.25" x14ac:dyDescent="0.45">
      <c r="A3" s="31">
        <v>1</v>
      </c>
      <c r="B3" s="9" t="s">
        <v>42</v>
      </c>
      <c r="C3" s="23"/>
      <c r="D3" s="23"/>
      <c r="E3" s="24" t="s">
        <v>106</v>
      </c>
      <c r="F3" s="23"/>
      <c r="G3" s="23"/>
      <c r="H3" s="23"/>
      <c r="I3" s="64" t="s">
        <v>103</v>
      </c>
      <c r="J3" s="34"/>
      <c r="K3" s="62" t="s">
        <v>106</v>
      </c>
      <c r="L3" s="39" t="s">
        <v>19</v>
      </c>
      <c r="M3" s="24" t="s">
        <v>106</v>
      </c>
      <c r="N3" s="23"/>
      <c r="O3" s="23"/>
      <c r="P3" s="24"/>
      <c r="Q3" s="24"/>
      <c r="R3" s="23"/>
      <c r="S3" s="23"/>
      <c r="T3" s="23"/>
      <c r="U3" s="23"/>
    </row>
    <row r="4" spans="1:21" x14ac:dyDescent="0.35">
      <c r="A4">
        <v>2</v>
      </c>
      <c r="B4" s="50" t="s">
        <v>41</v>
      </c>
      <c r="C4" s="24"/>
      <c r="D4" s="24" t="s">
        <v>107</v>
      </c>
      <c r="E4" s="24" t="s">
        <v>106</v>
      </c>
      <c r="F4" s="24" t="s">
        <v>108</v>
      </c>
      <c r="G4" s="24"/>
      <c r="H4" s="24" t="s">
        <v>109</v>
      </c>
      <c r="I4" s="65" t="s">
        <v>7</v>
      </c>
      <c r="J4" s="21"/>
      <c r="K4" s="24" t="s">
        <v>107</v>
      </c>
      <c r="L4" s="24"/>
      <c r="M4" s="24" t="s">
        <v>107</v>
      </c>
      <c r="N4" s="24"/>
      <c r="O4" s="24"/>
      <c r="P4" s="24"/>
      <c r="Q4" s="24"/>
      <c r="R4" s="24"/>
      <c r="S4" s="24" t="s">
        <v>106</v>
      </c>
      <c r="T4" s="24"/>
      <c r="U4" s="24"/>
    </row>
    <row r="5" spans="1:21" x14ac:dyDescent="0.35">
      <c r="A5">
        <v>3</v>
      </c>
      <c r="B5" s="3" t="s">
        <v>43</v>
      </c>
      <c r="C5" s="24"/>
      <c r="D5" s="24" t="s">
        <v>106</v>
      </c>
      <c r="E5" s="24" t="s">
        <v>108</v>
      </c>
      <c r="F5" s="24" t="s">
        <v>107</v>
      </c>
      <c r="G5" s="24"/>
      <c r="H5" s="24"/>
      <c r="I5" s="64" t="s">
        <v>109</v>
      </c>
      <c r="J5" s="21"/>
      <c r="K5" s="24" t="s">
        <v>106</v>
      </c>
      <c r="L5" s="24"/>
      <c r="M5" s="24" t="s">
        <v>106</v>
      </c>
      <c r="N5" s="24"/>
      <c r="O5" s="24"/>
      <c r="P5" s="24" t="s">
        <v>108</v>
      </c>
      <c r="Q5" s="24" t="s">
        <v>107</v>
      </c>
      <c r="R5" s="24" t="s">
        <v>106</v>
      </c>
      <c r="S5" s="25" t="s">
        <v>108</v>
      </c>
      <c r="T5" s="24"/>
      <c r="U5" s="24"/>
    </row>
    <row r="6" spans="1:21" ht="13.9" x14ac:dyDescent="0.35">
      <c r="A6">
        <v>4</v>
      </c>
      <c r="B6" s="3" t="s">
        <v>44</v>
      </c>
      <c r="C6" s="25"/>
      <c r="D6" s="25" t="s">
        <v>108</v>
      </c>
      <c r="E6" s="25" t="s">
        <v>107</v>
      </c>
      <c r="F6" s="25" t="s">
        <v>109</v>
      </c>
      <c r="G6" s="53" t="s">
        <v>106</v>
      </c>
      <c r="H6" s="25"/>
      <c r="I6" s="65" t="s">
        <v>8</v>
      </c>
      <c r="J6" s="21"/>
      <c r="K6" s="25" t="s">
        <v>108</v>
      </c>
      <c r="L6" s="25"/>
      <c r="M6" s="25" t="s">
        <v>108</v>
      </c>
      <c r="N6" s="25"/>
      <c r="O6" s="25"/>
      <c r="P6" s="25" t="s">
        <v>107</v>
      </c>
      <c r="Q6" s="25" t="s">
        <v>109</v>
      </c>
      <c r="R6" s="25"/>
      <c r="S6" s="25" t="s">
        <v>106</v>
      </c>
      <c r="T6" s="25"/>
      <c r="U6" s="25"/>
    </row>
    <row r="7" spans="1:21" ht="14.25" x14ac:dyDescent="0.45">
      <c r="B7" s="28"/>
      <c r="C7" s="28" t="s">
        <v>28</v>
      </c>
      <c r="D7" s="28" t="s">
        <v>12</v>
      </c>
      <c r="E7" s="28" t="s">
        <v>6</v>
      </c>
      <c r="F7" s="28" t="s">
        <v>6</v>
      </c>
      <c r="G7" s="28" t="s">
        <v>10</v>
      </c>
      <c r="H7" s="28" t="s">
        <v>20</v>
      </c>
      <c r="I7" s="29" t="s">
        <v>13</v>
      </c>
      <c r="J7" s="29" t="s">
        <v>22</v>
      </c>
      <c r="K7" s="52" t="s">
        <v>17</v>
      </c>
      <c r="L7" s="52" t="s">
        <v>33</v>
      </c>
      <c r="M7" s="52" t="s">
        <v>18</v>
      </c>
      <c r="N7" s="52" t="s">
        <v>21</v>
      </c>
      <c r="O7" s="52" t="s">
        <v>29</v>
      </c>
      <c r="P7" s="29" t="s">
        <v>97</v>
      </c>
      <c r="Q7" s="29" t="s">
        <v>98</v>
      </c>
      <c r="R7" s="29" t="s">
        <v>99</v>
      </c>
      <c r="S7" s="29" t="s">
        <v>100</v>
      </c>
      <c r="T7" s="29" t="s">
        <v>101</v>
      </c>
      <c r="U7" s="29" t="s">
        <v>102</v>
      </c>
    </row>
    <row r="8" spans="1:21" ht="13.9" x14ac:dyDescent="0.35">
      <c r="A8">
        <v>5</v>
      </c>
      <c r="B8" s="3" t="s">
        <v>45</v>
      </c>
      <c r="C8" s="3"/>
      <c r="D8" s="3" t="s">
        <v>109</v>
      </c>
      <c r="E8" s="3" t="s">
        <v>106</v>
      </c>
      <c r="F8" s="3"/>
      <c r="G8" s="53" t="s">
        <v>108</v>
      </c>
      <c r="H8" s="3"/>
      <c r="I8" s="64" t="s">
        <v>107</v>
      </c>
      <c r="J8" s="14"/>
      <c r="K8" s="3" t="s">
        <v>109</v>
      </c>
      <c r="L8" s="3"/>
      <c r="M8" s="3" t="s">
        <v>109</v>
      </c>
      <c r="N8" s="3"/>
      <c r="O8" s="3"/>
      <c r="P8" s="25" t="s">
        <v>106</v>
      </c>
      <c r="Q8" s="69" t="s">
        <v>114</v>
      </c>
      <c r="R8" s="24" t="s">
        <v>108</v>
      </c>
      <c r="S8" s="24" t="s">
        <v>108</v>
      </c>
      <c r="T8" s="24" t="s">
        <v>109</v>
      </c>
      <c r="U8" s="24" t="s">
        <v>109</v>
      </c>
    </row>
    <row r="9" spans="1:21" ht="13.9" x14ac:dyDescent="0.35">
      <c r="A9">
        <v>6</v>
      </c>
      <c r="B9" s="4" t="s">
        <v>46</v>
      </c>
      <c r="C9" s="4"/>
      <c r="D9" s="4" t="s">
        <v>107</v>
      </c>
      <c r="E9" s="4" t="s">
        <v>108</v>
      </c>
      <c r="F9" s="4"/>
      <c r="G9" s="53" t="s">
        <v>109</v>
      </c>
      <c r="H9" s="53" t="s">
        <v>106</v>
      </c>
      <c r="I9" s="65" t="s">
        <v>7</v>
      </c>
      <c r="J9" s="14"/>
      <c r="K9" s="4" t="s">
        <v>106</v>
      </c>
      <c r="L9" s="4"/>
      <c r="M9" s="4" t="s">
        <v>106</v>
      </c>
      <c r="N9" s="4"/>
      <c r="O9" s="4"/>
      <c r="P9" s="24" t="s">
        <v>108</v>
      </c>
      <c r="Q9" s="24" t="s">
        <v>106</v>
      </c>
      <c r="R9" s="24"/>
      <c r="S9" s="24" t="s">
        <v>109</v>
      </c>
      <c r="T9" s="24"/>
      <c r="U9" s="24"/>
    </row>
    <row r="10" spans="1:21" ht="13.9" x14ac:dyDescent="0.35">
      <c r="A10">
        <v>7</v>
      </c>
      <c r="B10" s="3" t="s">
        <v>47</v>
      </c>
      <c r="C10" s="3"/>
      <c r="D10" s="3" t="s">
        <v>106</v>
      </c>
      <c r="E10" s="3" t="s">
        <v>109</v>
      </c>
      <c r="F10" s="3"/>
      <c r="G10" s="53" t="s">
        <v>107</v>
      </c>
      <c r="H10" s="3"/>
      <c r="I10" s="64" t="s">
        <v>108</v>
      </c>
      <c r="J10" s="14"/>
      <c r="K10" s="3" t="s">
        <v>107</v>
      </c>
      <c r="L10" s="3"/>
      <c r="M10" s="3" t="s">
        <v>107</v>
      </c>
      <c r="N10" s="3"/>
      <c r="O10" s="3"/>
      <c r="P10" s="24" t="s">
        <v>109</v>
      </c>
      <c r="Q10" s="24" t="s">
        <v>106</v>
      </c>
      <c r="R10" s="24" t="s">
        <v>107</v>
      </c>
      <c r="S10" s="25" t="s">
        <v>107</v>
      </c>
      <c r="T10" s="24"/>
      <c r="U10" s="24"/>
    </row>
    <row r="11" spans="1:21" x14ac:dyDescent="0.35">
      <c r="A11">
        <v>8</v>
      </c>
      <c r="B11" s="3" t="s">
        <v>48</v>
      </c>
      <c r="C11" s="3"/>
      <c r="D11" s="3" t="s">
        <v>107</v>
      </c>
      <c r="E11" s="3" t="s">
        <v>109</v>
      </c>
      <c r="F11" s="3" t="s">
        <v>106</v>
      </c>
      <c r="G11" s="3"/>
      <c r="H11" s="3" t="s">
        <v>108</v>
      </c>
      <c r="I11" s="65" t="s">
        <v>7</v>
      </c>
      <c r="J11" s="14"/>
      <c r="K11" s="3" t="s">
        <v>106</v>
      </c>
      <c r="L11" s="3"/>
      <c r="M11" s="3" t="s">
        <v>106</v>
      </c>
      <c r="N11" s="3"/>
      <c r="O11" s="3"/>
      <c r="P11" s="25" t="s">
        <v>106</v>
      </c>
      <c r="Q11" s="25" t="s">
        <v>108</v>
      </c>
      <c r="R11" s="25"/>
      <c r="S11" s="25" t="s">
        <v>109</v>
      </c>
      <c r="T11" s="25"/>
      <c r="U11" s="25"/>
    </row>
    <row r="12" spans="1:21" ht="14.25" x14ac:dyDescent="0.45">
      <c r="B12" s="28"/>
      <c r="C12" s="28" t="s">
        <v>28</v>
      </c>
      <c r="D12" s="28" t="s">
        <v>12</v>
      </c>
      <c r="E12" s="28" t="s">
        <v>6</v>
      </c>
      <c r="F12" s="28" t="s">
        <v>6</v>
      </c>
      <c r="G12" s="28" t="s">
        <v>10</v>
      </c>
      <c r="H12" s="28" t="s">
        <v>20</v>
      </c>
      <c r="I12" s="29" t="s">
        <v>13</v>
      </c>
      <c r="J12" s="29" t="s">
        <v>22</v>
      </c>
      <c r="K12" s="52" t="s">
        <v>17</v>
      </c>
      <c r="L12" s="52" t="s">
        <v>33</v>
      </c>
      <c r="M12" s="52" t="s">
        <v>18</v>
      </c>
      <c r="N12" s="52" t="s">
        <v>21</v>
      </c>
      <c r="O12" s="52" t="s">
        <v>29</v>
      </c>
      <c r="P12" s="29" t="s">
        <v>97</v>
      </c>
      <c r="Q12" s="29" t="s">
        <v>98</v>
      </c>
      <c r="R12" s="29" t="s">
        <v>99</v>
      </c>
      <c r="S12" s="29" t="s">
        <v>100</v>
      </c>
      <c r="T12" s="29" t="s">
        <v>101</v>
      </c>
      <c r="U12" s="29" t="s">
        <v>102</v>
      </c>
    </row>
    <row r="13" spans="1:21" ht="13.9" x14ac:dyDescent="0.35">
      <c r="A13">
        <v>9</v>
      </c>
      <c r="B13" s="3" t="s">
        <v>49</v>
      </c>
      <c r="C13" s="25"/>
      <c r="D13" s="25" t="s">
        <v>106</v>
      </c>
      <c r="E13" s="25" t="s">
        <v>107</v>
      </c>
      <c r="F13" s="25" t="s">
        <v>108</v>
      </c>
      <c r="G13" s="25"/>
      <c r="H13" s="25"/>
      <c r="I13" s="64" t="s">
        <v>109</v>
      </c>
      <c r="J13" s="21"/>
      <c r="K13" s="25" t="s">
        <v>108</v>
      </c>
      <c r="L13" s="25"/>
      <c r="M13" s="25" t="s">
        <v>108</v>
      </c>
      <c r="N13" s="25"/>
      <c r="O13" s="25"/>
      <c r="P13" s="24" t="s">
        <v>107</v>
      </c>
      <c r="Q13" s="24" t="s">
        <v>108</v>
      </c>
      <c r="R13" s="69" t="s">
        <v>114</v>
      </c>
      <c r="S13" s="24" t="s">
        <v>107</v>
      </c>
      <c r="T13" s="24" t="s">
        <v>106</v>
      </c>
      <c r="U13" s="24" t="s">
        <v>106</v>
      </c>
    </row>
    <row r="14" spans="1:21" ht="14.25" x14ac:dyDescent="0.45">
      <c r="A14">
        <v>10</v>
      </c>
      <c r="B14" s="5" t="s">
        <v>50</v>
      </c>
      <c r="C14" s="25"/>
      <c r="D14" s="53" t="s">
        <v>108</v>
      </c>
      <c r="E14" s="25" t="s">
        <v>107</v>
      </c>
      <c r="F14" s="25" t="s">
        <v>109</v>
      </c>
      <c r="G14" s="25"/>
      <c r="H14" s="25" t="s">
        <v>106</v>
      </c>
      <c r="I14" s="65" t="s">
        <v>7</v>
      </c>
      <c r="J14" s="21"/>
      <c r="K14" s="68" t="s">
        <v>107</v>
      </c>
      <c r="L14" s="39" t="s">
        <v>104</v>
      </c>
      <c r="M14" s="25" t="s">
        <v>107</v>
      </c>
      <c r="N14" s="25"/>
      <c r="O14" s="25"/>
      <c r="P14" s="24" t="s">
        <v>109</v>
      </c>
      <c r="Q14" s="24" t="s">
        <v>106</v>
      </c>
      <c r="R14" s="24"/>
      <c r="S14" s="24" t="s">
        <v>107</v>
      </c>
      <c r="T14" s="24"/>
      <c r="U14" s="24"/>
    </row>
    <row r="15" spans="1:21" x14ac:dyDescent="0.35">
      <c r="A15">
        <v>11</v>
      </c>
      <c r="B15" s="10" t="s">
        <v>51</v>
      </c>
      <c r="C15" s="25"/>
      <c r="D15" s="25" t="s">
        <v>109</v>
      </c>
      <c r="E15" s="25" t="s">
        <v>106</v>
      </c>
      <c r="F15" s="25" t="s">
        <v>108</v>
      </c>
      <c r="G15" s="25"/>
      <c r="H15" s="25" t="s">
        <v>107</v>
      </c>
      <c r="I15" s="65" t="s">
        <v>94</v>
      </c>
      <c r="J15" s="21"/>
      <c r="K15" s="25" t="s">
        <v>106</v>
      </c>
      <c r="L15" s="25"/>
      <c r="M15" s="25" t="s">
        <v>106</v>
      </c>
      <c r="N15" s="25"/>
      <c r="O15" s="25"/>
      <c r="P15" s="24" t="s">
        <v>108</v>
      </c>
      <c r="Q15" s="24" t="s">
        <v>107</v>
      </c>
      <c r="R15" s="24"/>
      <c r="S15" s="25" t="s">
        <v>106</v>
      </c>
      <c r="T15" s="24"/>
      <c r="U15" s="24"/>
    </row>
    <row r="16" spans="1:21" ht="13.9" x14ac:dyDescent="0.35">
      <c r="A16">
        <v>12</v>
      </c>
      <c r="B16" s="3" t="s">
        <v>52</v>
      </c>
      <c r="C16" s="25"/>
      <c r="D16" s="70" t="s">
        <v>116</v>
      </c>
      <c r="E16" s="25" t="s">
        <v>108</v>
      </c>
      <c r="F16" s="25" t="s">
        <v>107</v>
      </c>
      <c r="G16" s="53" t="s">
        <v>106</v>
      </c>
      <c r="H16" s="25"/>
      <c r="I16" s="65" t="s">
        <v>7</v>
      </c>
      <c r="J16" s="21"/>
      <c r="K16" s="25" t="s">
        <v>109</v>
      </c>
      <c r="L16" s="25"/>
      <c r="M16" s="25" t="s">
        <v>109</v>
      </c>
      <c r="N16" s="25" t="s">
        <v>118</v>
      </c>
      <c r="O16" s="25" t="s">
        <v>109</v>
      </c>
      <c r="P16" s="25" t="s">
        <v>107</v>
      </c>
      <c r="Q16" s="25" t="s">
        <v>109</v>
      </c>
      <c r="R16" s="24" t="s">
        <v>108</v>
      </c>
      <c r="S16" s="25" t="s">
        <v>109</v>
      </c>
      <c r="T16" s="25"/>
      <c r="U16" s="25"/>
    </row>
    <row r="17" spans="1:21" ht="14.25" x14ac:dyDescent="0.45">
      <c r="B17" s="28"/>
      <c r="C17" s="28" t="s">
        <v>28</v>
      </c>
      <c r="D17" s="28" t="s">
        <v>12</v>
      </c>
      <c r="E17" s="28" t="s">
        <v>6</v>
      </c>
      <c r="F17" s="28" t="s">
        <v>6</v>
      </c>
      <c r="G17" s="28" t="s">
        <v>10</v>
      </c>
      <c r="H17" s="28" t="s">
        <v>20</v>
      </c>
      <c r="I17" s="29" t="s">
        <v>13</v>
      </c>
      <c r="J17" s="29" t="s">
        <v>22</v>
      </c>
      <c r="K17" s="52" t="s">
        <v>17</v>
      </c>
      <c r="L17" s="52" t="s">
        <v>33</v>
      </c>
      <c r="M17" s="52" t="s">
        <v>18</v>
      </c>
      <c r="N17" s="52" t="s">
        <v>21</v>
      </c>
      <c r="O17" s="52" t="s">
        <v>29</v>
      </c>
      <c r="P17" s="29" t="s">
        <v>97</v>
      </c>
      <c r="Q17" s="29" t="s">
        <v>98</v>
      </c>
      <c r="R17" s="29" t="s">
        <v>99</v>
      </c>
      <c r="S17" s="29" t="s">
        <v>100</v>
      </c>
      <c r="T17" s="29" t="s">
        <v>101</v>
      </c>
      <c r="U17" s="29" t="s">
        <v>102</v>
      </c>
    </row>
    <row r="18" spans="1:21" ht="13.9" x14ac:dyDescent="0.35">
      <c r="A18">
        <v>13</v>
      </c>
      <c r="B18" s="3" t="s">
        <v>53</v>
      </c>
      <c r="C18" s="3"/>
      <c r="D18" s="70" t="s">
        <v>117</v>
      </c>
      <c r="E18" s="3" t="s">
        <v>107</v>
      </c>
      <c r="F18" s="3" t="s">
        <v>106</v>
      </c>
      <c r="G18" s="53" t="s">
        <v>108</v>
      </c>
      <c r="H18" s="3"/>
      <c r="I18" s="65" t="s">
        <v>7</v>
      </c>
      <c r="J18" s="14"/>
      <c r="K18" s="3" t="s">
        <v>108</v>
      </c>
      <c r="L18" s="3"/>
      <c r="M18" s="3" t="s">
        <v>108</v>
      </c>
      <c r="N18" s="71" t="s">
        <v>115</v>
      </c>
      <c r="O18" s="3" t="s">
        <v>109</v>
      </c>
      <c r="P18" s="24" t="s">
        <v>106</v>
      </c>
      <c r="Q18" s="24" t="s">
        <v>107</v>
      </c>
      <c r="R18" s="23"/>
      <c r="S18" s="24" t="s">
        <v>107</v>
      </c>
      <c r="T18" s="23"/>
      <c r="U18" s="24" t="s">
        <v>108</v>
      </c>
    </row>
    <row r="19" spans="1:21" ht="13.9" x14ac:dyDescent="0.35">
      <c r="A19">
        <v>14</v>
      </c>
      <c r="B19" s="6" t="s">
        <v>54</v>
      </c>
      <c r="C19" s="6"/>
      <c r="D19" s="6" t="s">
        <v>106</v>
      </c>
      <c r="E19" s="6" t="s">
        <v>109</v>
      </c>
      <c r="F19" s="53"/>
      <c r="G19" s="6"/>
      <c r="H19" s="53" t="s">
        <v>108</v>
      </c>
      <c r="I19" s="64" t="s">
        <v>107</v>
      </c>
      <c r="J19" s="14"/>
      <c r="K19" s="6" t="s">
        <v>106</v>
      </c>
      <c r="L19" s="6"/>
      <c r="M19" s="6" t="s">
        <v>106</v>
      </c>
      <c r="N19" s="6" t="s">
        <v>119</v>
      </c>
      <c r="O19" s="6"/>
      <c r="P19" s="24" t="s">
        <v>109</v>
      </c>
      <c r="Q19" s="24" t="s">
        <v>108</v>
      </c>
      <c r="R19" s="24" t="s">
        <v>106</v>
      </c>
      <c r="S19" s="69" t="s">
        <v>114</v>
      </c>
      <c r="T19" s="24" t="s">
        <v>106</v>
      </c>
      <c r="U19" s="24"/>
    </row>
    <row r="20" spans="1:21" ht="13.9" x14ac:dyDescent="0.35">
      <c r="A20">
        <v>15</v>
      </c>
      <c r="B20" s="55" t="s">
        <v>55</v>
      </c>
      <c r="C20" s="3"/>
      <c r="D20" s="3" t="s">
        <v>109</v>
      </c>
      <c r="E20" s="3" t="s">
        <v>108</v>
      </c>
      <c r="F20" s="53" t="s">
        <v>103</v>
      </c>
      <c r="G20" s="3"/>
      <c r="H20" s="53" t="s">
        <v>107</v>
      </c>
      <c r="I20" s="65" t="s">
        <v>7</v>
      </c>
      <c r="J20" s="14"/>
      <c r="K20" s="3" t="s">
        <v>109</v>
      </c>
      <c r="L20" s="3"/>
      <c r="M20" s="3" t="s">
        <v>109</v>
      </c>
      <c r="N20" s="3"/>
      <c r="O20" s="3"/>
      <c r="P20" s="24" t="s">
        <v>103</v>
      </c>
      <c r="Q20" s="24" t="s">
        <v>107</v>
      </c>
      <c r="R20" s="24"/>
      <c r="S20" s="25" t="s">
        <v>108</v>
      </c>
      <c r="T20" s="24"/>
      <c r="U20" s="24"/>
    </row>
    <row r="21" spans="1:21" ht="13.9" x14ac:dyDescent="0.35">
      <c r="A21">
        <v>16</v>
      </c>
      <c r="B21" s="54" t="s">
        <v>56</v>
      </c>
      <c r="C21" s="20"/>
      <c r="D21" s="20" t="s">
        <v>107</v>
      </c>
      <c r="E21" s="20" t="s">
        <v>109</v>
      </c>
      <c r="F21" s="20" t="s">
        <v>106</v>
      </c>
      <c r="G21" s="53" t="s">
        <v>103</v>
      </c>
      <c r="H21" s="20"/>
      <c r="I21" s="66" t="s">
        <v>108</v>
      </c>
      <c r="J21" s="14"/>
      <c r="K21" s="20" t="s">
        <v>103</v>
      </c>
      <c r="L21" s="20"/>
      <c r="M21" s="20" t="s">
        <v>103</v>
      </c>
      <c r="N21" s="20"/>
      <c r="O21" s="20"/>
      <c r="P21" s="25" t="s">
        <v>106</v>
      </c>
      <c r="Q21" s="25" t="s">
        <v>109</v>
      </c>
      <c r="R21" s="24" t="s">
        <v>103</v>
      </c>
      <c r="S21" s="25" t="s">
        <v>109</v>
      </c>
      <c r="T21" s="25"/>
      <c r="U21" s="25"/>
    </row>
    <row r="22" spans="1:21" ht="14.25" x14ac:dyDescent="0.45">
      <c r="B22" s="28"/>
      <c r="C22" s="28" t="s">
        <v>28</v>
      </c>
      <c r="D22" s="28" t="s">
        <v>12</v>
      </c>
      <c r="E22" s="28" t="s">
        <v>6</v>
      </c>
      <c r="F22" s="28" t="s">
        <v>6</v>
      </c>
      <c r="G22" s="28" t="s">
        <v>10</v>
      </c>
      <c r="H22" s="28" t="s">
        <v>20</v>
      </c>
      <c r="I22" s="29" t="s">
        <v>13</v>
      </c>
      <c r="J22" s="29" t="s">
        <v>22</v>
      </c>
      <c r="K22" s="52" t="s">
        <v>17</v>
      </c>
      <c r="L22" s="52" t="s">
        <v>33</v>
      </c>
      <c r="M22" s="52" t="s">
        <v>18</v>
      </c>
      <c r="N22" s="52" t="s">
        <v>21</v>
      </c>
      <c r="O22" s="52" t="s">
        <v>29</v>
      </c>
      <c r="P22" s="29" t="s">
        <v>97</v>
      </c>
      <c r="Q22" s="29" t="s">
        <v>98</v>
      </c>
      <c r="R22" s="29" t="s">
        <v>99</v>
      </c>
      <c r="S22" s="29" t="s">
        <v>100</v>
      </c>
      <c r="T22" s="29" t="s">
        <v>101</v>
      </c>
      <c r="U22" s="29" t="s">
        <v>102</v>
      </c>
    </row>
    <row r="23" spans="1:21" ht="13.9" x14ac:dyDescent="0.35">
      <c r="A23">
        <v>17</v>
      </c>
      <c r="B23" s="55" t="s">
        <v>57</v>
      </c>
      <c r="C23" s="25"/>
      <c r="D23" s="25" t="s">
        <v>103</v>
      </c>
      <c r="E23" s="25" t="s">
        <v>106</v>
      </c>
      <c r="F23" s="25" t="s">
        <v>108</v>
      </c>
      <c r="G23" s="53" t="s">
        <v>107</v>
      </c>
      <c r="H23" s="25" t="s">
        <v>125</v>
      </c>
      <c r="I23" s="65" t="s">
        <v>7</v>
      </c>
      <c r="J23" s="21"/>
      <c r="K23" s="25" t="s">
        <v>107</v>
      </c>
      <c r="L23" s="25"/>
      <c r="M23" s="25" t="s">
        <v>107</v>
      </c>
      <c r="N23" s="25" t="s">
        <v>120</v>
      </c>
      <c r="O23" s="25"/>
      <c r="P23" s="24" t="s">
        <v>106</v>
      </c>
      <c r="Q23" s="24" t="s">
        <v>108</v>
      </c>
      <c r="R23" s="23"/>
      <c r="S23" s="24" t="s">
        <v>109</v>
      </c>
      <c r="T23" s="23"/>
      <c r="U23" s="23"/>
    </row>
    <row r="24" spans="1:21" ht="13.9" x14ac:dyDescent="0.35">
      <c r="A24">
        <v>18</v>
      </c>
      <c r="B24" s="56" t="s">
        <v>58</v>
      </c>
      <c r="C24" s="25"/>
      <c r="D24" s="25" t="s">
        <v>108</v>
      </c>
      <c r="E24" s="25" t="s">
        <v>103</v>
      </c>
      <c r="F24" s="25" t="s">
        <v>109</v>
      </c>
      <c r="G24" s="25"/>
      <c r="H24" s="25" t="s">
        <v>106</v>
      </c>
      <c r="I24" s="65" t="s">
        <v>94</v>
      </c>
      <c r="J24" s="21" t="s">
        <v>39</v>
      </c>
      <c r="K24" s="25" t="s">
        <v>108</v>
      </c>
      <c r="L24" s="25"/>
      <c r="M24" s="25" t="s">
        <v>108</v>
      </c>
      <c r="N24" s="25" t="s">
        <v>123</v>
      </c>
      <c r="O24" s="25"/>
      <c r="P24" s="24" t="s">
        <v>109</v>
      </c>
      <c r="Q24" s="24" t="s">
        <v>106</v>
      </c>
      <c r="R24" s="24" t="s">
        <v>103</v>
      </c>
      <c r="S24" s="24" t="s">
        <v>106</v>
      </c>
      <c r="T24" s="24" t="s">
        <v>108</v>
      </c>
      <c r="U24" s="24" t="s">
        <v>108</v>
      </c>
    </row>
    <row r="25" spans="1:21" ht="13.9" x14ac:dyDescent="0.35">
      <c r="A25">
        <v>19</v>
      </c>
      <c r="B25" s="55" t="s">
        <v>59</v>
      </c>
      <c r="C25" s="25"/>
      <c r="D25" s="25" t="s">
        <v>108</v>
      </c>
      <c r="E25" s="25" t="s">
        <v>107</v>
      </c>
      <c r="F25" s="25" t="s">
        <v>106</v>
      </c>
      <c r="G25" s="25"/>
      <c r="H25" s="25" t="s">
        <v>103</v>
      </c>
      <c r="I25" s="64" t="s">
        <v>109</v>
      </c>
      <c r="J25" s="21"/>
      <c r="K25" s="25" t="s">
        <v>103</v>
      </c>
      <c r="L25" s="25"/>
      <c r="M25" s="25" t="s">
        <v>103</v>
      </c>
      <c r="N25" s="25"/>
      <c r="O25" s="25"/>
      <c r="P25" s="24" t="s">
        <v>107</v>
      </c>
      <c r="Q25" s="69" t="s">
        <v>114</v>
      </c>
      <c r="R25" s="24"/>
      <c r="S25" s="25" t="s">
        <v>106</v>
      </c>
      <c r="T25" s="24"/>
      <c r="U25" s="24"/>
    </row>
    <row r="26" spans="1:21" ht="13.9" x14ac:dyDescent="0.35">
      <c r="A26">
        <v>20</v>
      </c>
      <c r="B26" s="57" t="s">
        <v>60</v>
      </c>
      <c r="C26" s="25"/>
      <c r="D26" s="25" t="s">
        <v>106</v>
      </c>
      <c r="E26" s="25" t="s">
        <v>109</v>
      </c>
      <c r="F26" s="73" t="s">
        <v>108</v>
      </c>
      <c r="G26" s="53" t="s">
        <v>103</v>
      </c>
      <c r="H26" s="72"/>
      <c r="I26" s="65" t="s">
        <v>7</v>
      </c>
      <c r="J26" s="21"/>
      <c r="K26" s="25" t="s">
        <v>106</v>
      </c>
      <c r="L26" s="25"/>
      <c r="M26" s="25" t="s">
        <v>106</v>
      </c>
      <c r="N26" s="25" t="s">
        <v>121</v>
      </c>
      <c r="O26" s="25" t="s">
        <v>107</v>
      </c>
      <c r="P26" s="25" t="s">
        <v>108</v>
      </c>
      <c r="Q26" s="69" t="s">
        <v>114</v>
      </c>
      <c r="R26" s="24" t="s">
        <v>109</v>
      </c>
      <c r="S26" s="24" t="s">
        <v>131</v>
      </c>
      <c r="T26" s="24"/>
      <c r="U26" s="24"/>
    </row>
    <row r="27" spans="1:21" ht="14.25" x14ac:dyDescent="0.45">
      <c r="B27" s="28"/>
      <c r="C27" s="28" t="s">
        <v>28</v>
      </c>
      <c r="D27" s="28" t="s">
        <v>12</v>
      </c>
      <c r="E27" s="28" t="s">
        <v>6</v>
      </c>
      <c r="F27" s="28" t="s">
        <v>6</v>
      </c>
      <c r="G27" s="28" t="s">
        <v>10</v>
      </c>
      <c r="H27" s="28" t="s">
        <v>20</v>
      </c>
      <c r="I27" s="29" t="s">
        <v>13</v>
      </c>
      <c r="J27" s="29" t="s">
        <v>22</v>
      </c>
      <c r="K27" s="52" t="s">
        <v>17</v>
      </c>
      <c r="L27" s="52" t="s">
        <v>33</v>
      </c>
      <c r="M27" s="52" t="s">
        <v>18</v>
      </c>
      <c r="N27" s="52" t="s">
        <v>21</v>
      </c>
      <c r="O27" s="52" t="s">
        <v>29</v>
      </c>
      <c r="P27" s="29" t="s">
        <v>97</v>
      </c>
      <c r="Q27" s="29" t="s">
        <v>98</v>
      </c>
      <c r="R27" s="29" t="s">
        <v>99</v>
      </c>
      <c r="S27" s="29" t="s">
        <v>100</v>
      </c>
      <c r="T27" s="29" t="s">
        <v>101</v>
      </c>
      <c r="U27" s="29" t="s">
        <v>102</v>
      </c>
    </row>
    <row r="28" spans="1:21" ht="13.9" x14ac:dyDescent="0.35">
      <c r="A28">
        <v>21</v>
      </c>
      <c r="B28" s="55" t="s">
        <v>61</v>
      </c>
      <c r="C28" s="25"/>
      <c r="D28" s="25" t="s">
        <v>106</v>
      </c>
      <c r="E28" s="25" t="s">
        <v>107</v>
      </c>
      <c r="F28" s="53"/>
      <c r="G28" s="53" t="s">
        <v>126</v>
      </c>
      <c r="H28" s="53" t="s">
        <v>109</v>
      </c>
      <c r="I28" s="64" t="s">
        <v>103</v>
      </c>
      <c r="J28" s="14"/>
      <c r="K28" s="25" t="s">
        <v>107</v>
      </c>
      <c r="L28" s="25"/>
      <c r="M28" s="25" t="s">
        <v>107</v>
      </c>
      <c r="N28" s="25" t="s">
        <v>122</v>
      </c>
      <c r="O28" s="25"/>
      <c r="P28" s="69" t="s">
        <v>114</v>
      </c>
      <c r="Q28" s="24" t="s">
        <v>109</v>
      </c>
      <c r="R28" s="23"/>
      <c r="S28" s="24" t="s">
        <v>107</v>
      </c>
      <c r="T28" s="23"/>
      <c r="U28" s="23"/>
    </row>
    <row r="29" spans="1:21" ht="14.25" x14ac:dyDescent="0.45">
      <c r="A29">
        <v>22</v>
      </c>
      <c r="B29" s="57" t="s">
        <v>62</v>
      </c>
      <c r="C29" s="25"/>
      <c r="D29" s="25" t="s">
        <v>107</v>
      </c>
      <c r="E29" s="25" t="s">
        <v>109</v>
      </c>
      <c r="F29" s="25" t="s">
        <v>103</v>
      </c>
      <c r="G29" s="53" t="s">
        <v>106</v>
      </c>
      <c r="H29" s="25"/>
      <c r="I29" s="65" t="s">
        <v>7</v>
      </c>
      <c r="J29" s="21"/>
      <c r="K29" s="79" t="s">
        <v>109</v>
      </c>
      <c r="L29" s="39" t="s">
        <v>19</v>
      </c>
      <c r="M29" s="25" t="s">
        <v>109</v>
      </c>
      <c r="N29" s="25" t="s">
        <v>130</v>
      </c>
      <c r="O29" s="25"/>
      <c r="P29" s="24" t="s">
        <v>109</v>
      </c>
      <c r="Q29" s="24" t="s">
        <v>103</v>
      </c>
      <c r="R29" s="24" t="s">
        <v>106</v>
      </c>
      <c r="S29" s="24" t="s">
        <v>131</v>
      </c>
      <c r="T29" s="24" t="s">
        <v>107</v>
      </c>
      <c r="U29" s="24" t="s">
        <v>107</v>
      </c>
    </row>
    <row r="30" spans="1:21" ht="13.9" x14ac:dyDescent="0.35">
      <c r="A30">
        <v>23</v>
      </c>
      <c r="B30" s="55" t="s">
        <v>63</v>
      </c>
      <c r="C30" s="25"/>
      <c r="D30" s="25" t="s">
        <v>109</v>
      </c>
      <c r="E30" s="25" t="s">
        <v>106</v>
      </c>
      <c r="F30" s="25"/>
      <c r="G30" s="53" t="s">
        <v>108</v>
      </c>
      <c r="H30" s="53" t="s">
        <v>103</v>
      </c>
      <c r="I30" s="64" t="s">
        <v>107</v>
      </c>
      <c r="J30" s="21"/>
      <c r="K30" s="25" t="s">
        <v>103</v>
      </c>
      <c r="L30" s="25"/>
      <c r="M30" s="25" t="s">
        <v>103</v>
      </c>
      <c r="N30" s="25"/>
      <c r="O30" s="25"/>
      <c r="P30" s="24" t="s">
        <v>106</v>
      </c>
      <c r="Q30" s="24" t="s">
        <v>103</v>
      </c>
      <c r="R30" s="24"/>
      <c r="S30" s="25" t="s">
        <v>108</v>
      </c>
      <c r="T30" s="24"/>
      <c r="U30" s="24"/>
    </row>
    <row r="31" spans="1:21" ht="13.9" x14ac:dyDescent="0.35">
      <c r="A31">
        <v>24</v>
      </c>
      <c r="B31" s="55" t="s">
        <v>64</v>
      </c>
      <c r="C31" s="25"/>
      <c r="D31" s="25" t="s">
        <v>108</v>
      </c>
      <c r="E31" s="25" t="s">
        <v>103</v>
      </c>
      <c r="F31" s="25" t="s">
        <v>107</v>
      </c>
      <c r="G31" s="53" t="s">
        <v>109</v>
      </c>
      <c r="H31" s="25"/>
      <c r="I31" s="65" t="s">
        <v>7</v>
      </c>
      <c r="J31" s="21"/>
      <c r="K31" s="25" t="s">
        <v>108</v>
      </c>
      <c r="L31" s="25"/>
      <c r="M31" s="25" t="s">
        <v>108</v>
      </c>
      <c r="N31" s="25" t="s">
        <v>127</v>
      </c>
      <c r="O31" s="25"/>
      <c r="P31" s="25" t="s">
        <v>103</v>
      </c>
      <c r="Q31" s="25" t="s">
        <v>107</v>
      </c>
      <c r="R31" s="24"/>
      <c r="S31" s="25" t="s">
        <v>109</v>
      </c>
      <c r="T31" s="25"/>
      <c r="U31" s="25"/>
    </row>
    <row r="32" spans="1:21" ht="14.25" x14ac:dyDescent="0.45">
      <c r="B32" s="28"/>
      <c r="C32" s="28" t="s">
        <v>28</v>
      </c>
      <c r="D32" s="28" t="s">
        <v>12</v>
      </c>
      <c r="E32" s="28" t="s">
        <v>6</v>
      </c>
      <c r="F32" s="28" t="s">
        <v>6</v>
      </c>
      <c r="G32" s="28" t="s">
        <v>10</v>
      </c>
      <c r="H32" s="28" t="s">
        <v>20</v>
      </c>
      <c r="I32" s="29" t="s">
        <v>13</v>
      </c>
      <c r="J32" s="29" t="s">
        <v>22</v>
      </c>
      <c r="K32" s="52" t="s">
        <v>17</v>
      </c>
      <c r="L32" s="52" t="s">
        <v>33</v>
      </c>
      <c r="M32" s="52" t="s">
        <v>18</v>
      </c>
      <c r="N32" s="52" t="s">
        <v>21</v>
      </c>
      <c r="O32" s="52" t="s">
        <v>29</v>
      </c>
      <c r="P32" s="29" t="s">
        <v>97</v>
      </c>
      <c r="Q32" s="29" t="s">
        <v>98</v>
      </c>
      <c r="R32" s="29" t="s">
        <v>99</v>
      </c>
      <c r="S32" s="29" t="s">
        <v>100</v>
      </c>
      <c r="T32" s="29" t="s">
        <v>101</v>
      </c>
      <c r="U32" s="29" t="s">
        <v>102</v>
      </c>
    </row>
    <row r="33" spans="1:21" ht="13.9" x14ac:dyDescent="0.35">
      <c r="A33">
        <v>25</v>
      </c>
      <c r="B33" s="55" t="s">
        <v>65</v>
      </c>
      <c r="C33" s="25"/>
      <c r="D33" s="25" t="s">
        <v>109</v>
      </c>
      <c r="E33" s="25" t="s">
        <v>106</v>
      </c>
      <c r="F33" s="25" t="s">
        <v>108</v>
      </c>
      <c r="G33" s="53" t="s">
        <v>107</v>
      </c>
      <c r="H33" s="25"/>
      <c r="I33" s="64" t="s">
        <v>103</v>
      </c>
      <c r="J33" s="14"/>
      <c r="K33" s="25" t="s">
        <v>109</v>
      </c>
      <c r="L33" s="25"/>
      <c r="M33" s="25" t="s">
        <v>109</v>
      </c>
      <c r="N33" s="4" t="s">
        <v>124</v>
      </c>
      <c r="O33" s="25"/>
      <c r="P33" s="24" t="s">
        <v>108</v>
      </c>
      <c r="Q33" s="24" t="s">
        <v>106</v>
      </c>
      <c r="R33" s="24" t="s">
        <v>109</v>
      </c>
      <c r="S33" s="24" t="s">
        <v>107</v>
      </c>
      <c r="T33" s="24"/>
      <c r="U33" s="24"/>
    </row>
    <row r="34" spans="1:21" ht="14.25" x14ac:dyDescent="0.45">
      <c r="A34">
        <v>26</v>
      </c>
      <c r="B34" s="57" t="s">
        <v>66</v>
      </c>
      <c r="C34" s="25"/>
      <c r="D34" s="25" t="s">
        <v>106</v>
      </c>
      <c r="E34" s="25" t="s">
        <v>107</v>
      </c>
      <c r="F34" s="25" t="s">
        <v>103</v>
      </c>
      <c r="G34" s="53" t="s">
        <v>109</v>
      </c>
      <c r="H34" s="25" t="s">
        <v>108</v>
      </c>
      <c r="I34" s="65" t="s">
        <v>8</v>
      </c>
      <c r="J34" s="15"/>
      <c r="K34" s="75" t="s">
        <v>106</v>
      </c>
      <c r="L34" s="39" t="s">
        <v>105</v>
      </c>
      <c r="M34" s="25" t="s">
        <v>106</v>
      </c>
      <c r="N34" s="25"/>
      <c r="O34" s="25"/>
      <c r="P34" s="24" t="s">
        <v>107</v>
      </c>
      <c r="Q34" s="24" t="s">
        <v>108</v>
      </c>
      <c r="R34" s="24"/>
      <c r="S34" s="24" t="s">
        <v>131</v>
      </c>
      <c r="T34" s="24" t="s">
        <v>106</v>
      </c>
      <c r="U34" s="24" t="s">
        <v>103</v>
      </c>
    </row>
    <row r="35" spans="1:21" x14ac:dyDescent="0.35">
      <c r="B35" s="8"/>
      <c r="C35" s="8"/>
      <c r="D35" s="8"/>
      <c r="E35" s="8"/>
      <c r="F35" s="8"/>
      <c r="G35" s="8"/>
      <c r="H35" s="8"/>
      <c r="I35" s="67"/>
      <c r="J35" s="16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4.25" x14ac:dyDescent="0.45">
      <c r="B36" s="28"/>
      <c r="C36" s="28" t="s">
        <v>28</v>
      </c>
      <c r="D36" s="28" t="s">
        <v>12</v>
      </c>
      <c r="E36" s="28" t="s">
        <v>6</v>
      </c>
      <c r="F36" s="28" t="s">
        <v>6</v>
      </c>
      <c r="G36" s="28" t="s">
        <v>10</v>
      </c>
      <c r="H36" s="28" t="s">
        <v>20</v>
      </c>
      <c r="I36" s="29" t="s">
        <v>13</v>
      </c>
      <c r="J36" s="29" t="s">
        <v>22</v>
      </c>
      <c r="K36" s="52" t="s">
        <v>17</v>
      </c>
      <c r="L36" s="52" t="s">
        <v>33</v>
      </c>
      <c r="M36" s="52" t="s">
        <v>18</v>
      </c>
      <c r="N36" s="52" t="s">
        <v>21</v>
      </c>
      <c r="O36" s="52" t="s">
        <v>29</v>
      </c>
      <c r="P36" s="29" t="s">
        <v>97</v>
      </c>
      <c r="Q36" s="29" t="s">
        <v>98</v>
      </c>
      <c r="R36" s="29" t="s">
        <v>99</v>
      </c>
      <c r="S36" s="29" t="s">
        <v>100</v>
      </c>
      <c r="T36" s="29" t="s">
        <v>101</v>
      </c>
      <c r="U36" s="29" t="s">
        <v>102</v>
      </c>
    </row>
    <row r="37" spans="1:21" ht="14.25" x14ac:dyDescent="0.45">
      <c r="A37">
        <v>27</v>
      </c>
      <c r="B37" s="57" t="s">
        <v>67</v>
      </c>
      <c r="C37" s="25"/>
      <c r="D37" s="53" t="s">
        <v>106</v>
      </c>
      <c r="E37" s="25" t="s">
        <v>108</v>
      </c>
      <c r="F37" s="25"/>
      <c r="G37" s="53" t="s">
        <v>103</v>
      </c>
      <c r="H37" s="25"/>
      <c r="I37" s="64" t="s">
        <v>109</v>
      </c>
      <c r="J37" s="15"/>
      <c r="K37" s="79" t="s">
        <v>108</v>
      </c>
      <c r="L37" s="39" t="s">
        <v>19</v>
      </c>
      <c r="M37" s="25" t="s">
        <v>108</v>
      </c>
      <c r="N37" s="25" t="s">
        <v>129</v>
      </c>
      <c r="O37" s="25"/>
      <c r="P37" s="24" t="s">
        <v>108</v>
      </c>
      <c r="Q37" s="69" t="s">
        <v>114</v>
      </c>
      <c r="R37" s="24" t="s">
        <v>103</v>
      </c>
      <c r="S37" s="24" t="s">
        <v>131</v>
      </c>
      <c r="T37" s="24"/>
      <c r="U37" s="24"/>
    </row>
    <row r="38" spans="1:21" ht="13.9" x14ac:dyDescent="0.35">
      <c r="A38">
        <v>28</v>
      </c>
      <c r="B38" s="3" t="s">
        <v>68</v>
      </c>
      <c r="C38" s="3"/>
      <c r="D38" s="3" t="s">
        <v>108</v>
      </c>
      <c r="E38" s="3" t="s">
        <v>106</v>
      </c>
      <c r="F38" s="3" t="s">
        <v>109</v>
      </c>
      <c r="G38" s="53" t="s">
        <v>110</v>
      </c>
      <c r="H38" s="3"/>
      <c r="I38" s="65" t="s">
        <v>7</v>
      </c>
      <c r="J38" s="21"/>
      <c r="K38" s="3" t="s">
        <v>106</v>
      </c>
      <c r="L38" s="3"/>
      <c r="M38" s="3" t="s">
        <v>106</v>
      </c>
      <c r="N38" s="3"/>
      <c r="O38" s="3" t="s">
        <v>107</v>
      </c>
      <c r="P38" s="24" t="s">
        <v>106</v>
      </c>
      <c r="Q38" s="24" t="s">
        <v>108</v>
      </c>
      <c r="R38" s="24"/>
      <c r="S38" s="25" t="s">
        <v>109</v>
      </c>
      <c r="T38" s="24"/>
      <c r="U38" s="24"/>
    </row>
    <row r="39" spans="1:21" ht="14.25" x14ac:dyDescent="0.45">
      <c r="B39" s="28"/>
      <c r="C39" s="28" t="s">
        <v>28</v>
      </c>
      <c r="D39" s="28" t="s">
        <v>12</v>
      </c>
      <c r="E39" s="28" t="s">
        <v>6</v>
      </c>
      <c r="F39" s="28" t="s">
        <v>6</v>
      </c>
      <c r="G39" s="28" t="s">
        <v>10</v>
      </c>
      <c r="H39" s="28" t="s">
        <v>20</v>
      </c>
      <c r="I39" s="29" t="s">
        <v>13</v>
      </c>
      <c r="J39" s="29" t="s">
        <v>22</v>
      </c>
      <c r="K39" s="52" t="s">
        <v>17</v>
      </c>
      <c r="L39" s="52" t="s">
        <v>33</v>
      </c>
      <c r="M39" s="52" t="s">
        <v>18</v>
      </c>
      <c r="N39" s="52" t="s">
        <v>21</v>
      </c>
      <c r="O39" s="52" t="s">
        <v>29</v>
      </c>
      <c r="P39" s="29" t="s">
        <v>97</v>
      </c>
      <c r="Q39" s="29" t="s">
        <v>98</v>
      </c>
      <c r="R39" s="29" t="s">
        <v>99</v>
      </c>
      <c r="S39" s="29" t="s">
        <v>100</v>
      </c>
      <c r="T39" s="29" t="s">
        <v>101</v>
      </c>
      <c r="U39" s="29" t="s">
        <v>102</v>
      </c>
    </row>
    <row r="40" spans="1:21" ht="14.25" x14ac:dyDescent="0.45">
      <c r="A40">
        <v>29</v>
      </c>
      <c r="B40" s="5" t="s">
        <v>69</v>
      </c>
      <c r="C40" s="25"/>
      <c r="D40" s="25" t="s">
        <v>106</v>
      </c>
      <c r="E40" s="25" t="s">
        <v>108</v>
      </c>
      <c r="F40" s="25" t="s">
        <v>109</v>
      </c>
      <c r="G40" s="25"/>
      <c r="H40" s="25"/>
      <c r="I40" s="64" t="s">
        <v>107</v>
      </c>
      <c r="J40" s="21"/>
      <c r="K40" s="79" t="s">
        <v>108</v>
      </c>
      <c r="L40" s="39" t="s">
        <v>104</v>
      </c>
      <c r="M40" s="25" t="s">
        <v>108</v>
      </c>
      <c r="N40" s="25"/>
      <c r="O40" s="25"/>
      <c r="P40" s="24" t="s">
        <v>109</v>
      </c>
      <c r="Q40" s="24" t="s">
        <v>108</v>
      </c>
      <c r="R40" s="24" t="s">
        <v>106</v>
      </c>
      <c r="S40" s="24" t="s">
        <v>108</v>
      </c>
      <c r="T40" s="23"/>
      <c r="U40" s="23"/>
    </row>
    <row r="41" spans="1:21" ht="13.9" x14ac:dyDescent="0.35">
      <c r="A41">
        <v>30</v>
      </c>
      <c r="B41" s="11" t="s">
        <v>70</v>
      </c>
      <c r="C41" s="26"/>
      <c r="D41" s="53" t="s">
        <v>109</v>
      </c>
      <c r="E41" s="26" t="s">
        <v>107</v>
      </c>
      <c r="F41" s="26" t="s">
        <v>106</v>
      </c>
      <c r="G41" s="53" t="s">
        <v>108</v>
      </c>
      <c r="H41" s="26"/>
      <c r="I41" s="65" t="s">
        <v>7</v>
      </c>
      <c r="J41" s="14"/>
      <c r="K41" s="26" t="s">
        <v>109</v>
      </c>
      <c r="L41" s="26"/>
      <c r="M41" s="26" t="s">
        <v>109</v>
      </c>
      <c r="N41" s="26"/>
      <c r="O41" s="26"/>
      <c r="P41" s="24" t="s">
        <v>106</v>
      </c>
      <c r="Q41" s="24" t="s">
        <v>107</v>
      </c>
      <c r="R41" s="24"/>
      <c r="S41" s="24" t="s">
        <v>107</v>
      </c>
      <c r="T41" s="24"/>
      <c r="U41" s="24"/>
    </row>
    <row r="42" spans="1:21" ht="13.9" x14ac:dyDescent="0.35">
      <c r="A42">
        <v>31</v>
      </c>
      <c r="B42" s="3" t="s">
        <v>71</v>
      </c>
      <c r="C42" s="3"/>
      <c r="D42" s="53" t="s">
        <v>107</v>
      </c>
      <c r="E42" s="3" t="s">
        <v>108</v>
      </c>
      <c r="F42" s="3" t="s">
        <v>109</v>
      </c>
      <c r="G42" s="53" t="s">
        <v>106</v>
      </c>
      <c r="H42" s="3"/>
      <c r="I42" s="65" t="s">
        <v>94</v>
      </c>
      <c r="J42" s="14"/>
      <c r="K42" s="3" t="s">
        <v>107</v>
      </c>
      <c r="L42" s="3"/>
      <c r="M42" s="3" t="s">
        <v>107</v>
      </c>
      <c r="N42" s="3" t="s">
        <v>134</v>
      </c>
      <c r="O42" s="3"/>
      <c r="P42" s="24" t="s">
        <v>108</v>
      </c>
      <c r="Q42" s="24" t="s">
        <v>109</v>
      </c>
      <c r="R42" s="24" t="s">
        <v>107</v>
      </c>
      <c r="S42" s="24" t="s">
        <v>108</v>
      </c>
      <c r="T42" s="24" t="s">
        <v>107</v>
      </c>
      <c r="U42" s="24" t="s">
        <v>106</v>
      </c>
    </row>
    <row r="43" spans="1:21" ht="13.9" x14ac:dyDescent="0.35">
      <c r="A43">
        <v>32</v>
      </c>
      <c r="B43" s="3" t="s">
        <v>72</v>
      </c>
      <c r="C43" s="3"/>
      <c r="D43" s="3" t="s">
        <v>108</v>
      </c>
      <c r="E43" s="3" t="s">
        <v>107</v>
      </c>
      <c r="F43" s="3"/>
      <c r="G43" s="53" t="s">
        <v>109</v>
      </c>
      <c r="H43" s="3"/>
      <c r="I43" s="65" t="s">
        <v>7</v>
      </c>
      <c r="J43" s="14"/>
      <c r="K43" s="3" t="s">
        <v>108</v>
      </c>
      <c r="L43" s="3"/>
      <c r="M43" s="3" t="s">
        <v>108</v>
      </c>
      <c r="N43" s="3" t="s">
        <v>127</v>
      </c>
      <c r="O43" s="3"/>
      <c r="P43" s="25" t="s">
        <v>107</v>
      </c>
      <c r="Q43" s="25" t="s">
        <v>108</v>
      </c>
      <c r="R43" s="25"/>
      <c r="S43" s="69" t="s">
        <v>114</v>
      </c>
      <c r="T43" s="25"/>
      <c r="U43" s="25"/>
    </row>
    <row r="44" spans="1:21" ht="14.25" x14ac:dyDescent="0.45">
      <c r="B44" s="28"/>
      <c r="C44" s="28" t="s">
        <v>28</v>
      </c>
      <c r="D44" s="28" t="s">
        <v>12</v>
      </c>
      <c r="E44" s="28" t="s">
        <v>6</v>
      </c>
      <c r="F44" s="28" t="s">
        <v>6</v>
      </c>
      <c r="G44" s="28" t="s">
        <v>10</v>
      </c>
      <c r="H44" s="28" t="s">
        <v>20</v>
      </c>
      <c r="I44" s="29" t="s">
        <v>13</v>
      </c>
      <c r="J44" s="29" t="s">
        <v>22</v>
      </c>
      <c r="K44" s="52" t="s">
        <v>17</v>
      </c>
      <c r="L44" s="52" t="s">
        <v>33</v>
      </c>
      <c r="M44" s="52" t="s">
        <v>18</v>
      </c>
      <c r="N44" s="52" t="s">
        <v>21</v>
      </c>
      <c r="O44" s="52" t="s">
        <v>29</v>
      </c>
      <c r="P44" s="29" t="s">
        <v>97</v>
      </c>
      <c r="Q44" s="29" t="s">
        <v>98</v>
      </c>
      <c r="R44" s="29" t="s">
        <v>99</v>
      </c>
      <c r="S44" s="29" t="s">
        <v>100</v>
      </c>
      <c r="T44" s="29" t="s">
        <v>101</v>
      </c>
      <c r="U44" s="29" t="s">
        <v>102</v>
      </c>
    </row>
    <row r="45" spans="1:21" ht="13.9" x14ac:dyDescent="0.35">
      <c r="A45">
        <v>33</v>
      </c>
      <c r="B45" s="25" t="s">
        <v>73</v>
      </c>
      <c r="C45" s="25"/>
      <c r="D45" s="25" t="s">
        <v>109</v>
      </c>
      <c r="E45" s="25" t="s">
        <v>106</v>
      </c>
      <c r="F45" s="25" t="s">
        <v>108</v>
      </c>
      <c r="G45" s="53" t="s">
        <v>107</v>
      </c>
      <c r="H45" s="25"/>
      <c r="I45" s="65" t="s">
        <v>7</v>
      </c>
      <c r="J45" s="21"/>
      <c r="K45" s="25" t="s">
        <v>107</v>
      </c>
      <c r="L45" s="25"/>
      <c r="M45" s="25" t="s">
        <v>106</v>
      </c>
      <c r="N45" s="25"/>
      <c r="O45" s="25"/>
      <c r="P45" s="24" t="s">
        <v>106</v>
      </c>
      <c r="Q45" s="24" t="s">
        <v>109</v>
      </c>
      <c r="R45" s="24" t="s">
        <v>108</v>
      </c>
      <c r="S45" s="24" t="s">
        <v>107</v>
      </c>
      <c r="T45" s="23"/>
      <c r="U45" s="23"/>
    </row>
    <row r="46" spans="1:21" ht="14.25" x14ac:dyDescent="0.45">
      <c r="A46">
        <v>34</v>
      </c>
      <c r="B46" s="5" t="s">
        <v>74</v>
      </c>
      <c r="C46" s="25"/>
      <c r="D46" s="25" t="s">
        <v>106</v>
      </c>
      <c r="E46" s="25" t="s">
        <v>108</v>
      </c>
      <c r="F46" s="53"/>
      <c r="G46" s="25"/>
      <c r="H46" s="53" t="s">
        <v>107</v>
      </c>
      <c r="I46" s="76" t="s">
        <v>109</v>
      </c>
      <c r="J46" s="21"/>
      <c r="K46" s="79" t="s">
        <v>107</v>
      </c>
      <c r="L46" s="39" t="s">
        <v>19</v>
      </c>
      <c r="M46" s="25" t="s">
        <v>107</v>
      </c>
      <c r="N46" s="25"/>
      <c r="O46" s="25"/>
      <c r="P46" s="69" t="s">
        <v>114</v>
      </c>
      <c r="Q46" s="24" t="s">
        <v>107</v>
      </c>
      <c r="R46" s="24"/>
      <c r="S46" s="69" t="s">
        <v>114</v>
      </c>
      <c r="T46" s="24"/>
      <c r="U46" s="24"/>
    </row>
    <row r="47" spans="1:21" ht="13.9" x14ac:dyDescent="0.35">
      <c r="A47">
        <v>35</v>
      </c>
      <c r="B47" s="51" t="s">
        <v>75</v>
      </c>
      <c r="C47" s="3"/>
      <c r="D47" s="3" t="s">
        <v>107</v>
      </c>
      <c r="E47" s="3" t="s">
        <v>109</v>
      </c>
      <c r="F47" s="53"/>
      <c r="G47" s="3"/>
      <c r="H47" s="53" t="s">
        <v>106</v>
      </c>
      <c r="I47" s="64" t="s">
        <v>108</v>
      </c>
      <c r="J47" s="21"/>
      <c r="K47" s="3" t="s">
        <v>103</v>
      </c>
      <c r="L47" s="3"/>
      <c r="M47" s="3" t="s">
        <v>103</v>
      </c>
      <c r="N47" s="3"/>
      <c r="O47" s="3"/>
      <c r="P47" s="69" t="s">
        <v>114</v>
      </c>
      <c r="Q47" s="24" t="s">
        <v>106</v>
      </c>
      <c r="R47" s="69" t="s">
        <v>114</v>
      </c>
      <c r="S47" s="69" t="s">
        <v>114</v>
      </c>
      <c r="T47" s="24" t="s">
        <v>107</v>
      </c>
      <c r="U47" s="24" t="s">
        <v>107</v>
      </c>
    </row>
    <row r="48" spans="1:21" ht="13.15" customHeight="1" x14ac:dyDescent="0.35">
      <c r="A48">
        <v>36</v>
      </c>
      <c r="B48" s="3" t="s">
        <v>76</v>
      </c>
      <c r="C48" s="3"/>
      <c r="D48" s="53" t="s">
        <v>109</v>
      </c>
      <c r="E48" s="3" t="s">
        <v>106</v>
      </c>
      <c r="F48" s="3" t="s">
        <v>108</v>
      </c>
      <c r="G48" s="56"/>
      <c r="H48" s="3"/>
      <c r="I48" s="65" t="s">
        <v>7</v>
      </c>
      <c r="J48" s="21"/>
      <c r="K48" s="3" t="s">
        <v>109</v>
      </c>
      <c r="L48" s="3"/>
      <c r="M48" s="3" t="s">
        <v>109</v>
      </c>
      <c r="N48" s="3" t="s">
        <v>136</v>
      </c>
      <c r="O48" s="3"/>
      <c r="P48" s="25" t="s">
        <v>106</v>
      </c>
      <c r="Q48" s="25" t="s">
        <v>108</v>
      </c>
      <c r="R48" s="25"/>
      <c r="S48" s="25" t="s">
        <v>106</v>
      </c>
      <c r="T48" s="25"/>
      <c r="U48" s="25"/>
    </row>
    <row r="49" spans="1:21" ht="14.25" x14ac:dyDescent="0.45">
      <c r="B49" s="28"/>
      <c r="C49" s="28" t="s">
        <v>28</v>
      </c>
      <c r="D49" s="28" t="s">
        <v>12</v>
      </c>
      <c r="E49" s="28" t="s">
        <v>6</v>
      </c>
      <c r="F49" s="28" t="s">
        <v>6</v>
      </c>
      <c r="G49" s="28" t="s">
        <v>10</v>
      </c>
      <c r="H49" s="28" t="s">
        <v>20</v>
      </c>
      <c r="I49" s="29" t="s">
        <v>13</v>
      </c>
      <c r="J49" s="29" t="s">
        <v>22</v>
      </c>
      <c r="K49" s="52" t="s">
        <v>17</v>
      </c>
      <c r="L49" s="52" t="s">
        <v>33</v>
      </c>
      <c r="M49" s="52" t="s">
        <v>18</v>
      </c>
      <c r="N49" s="52" t="s">
        <v>21</v>
      </c>
      <c r="O49" s="52" t="s">
        <v>29</v>
      </c>
      <c r="P49" s="29" t="s">
        <v>97</v>
      </c>
      <c r="Q49" s="29" t="s">
        <v>98</v>
      </c>
      <c r="R49" s="29" t="s">
        <v>99</v>
      </c>
      <c r="S49" s="29" t="s">
        <v>100</v>
      </c>
      <c r="T49" s="29" t="s">
        <v>101</v>
      </c>
      <c r="U49" s="29" t="s">
        <v>102</v>
      </c>
    </row>
    <row r="50" spans="1:21" ht="13.9" x14ac:dyDescent="0.35">
      <c r="A50">
        <v>37</v>
      </c>
      <c r="B50" s="3" t="s">
        <v>77</v>
      </c>
      <c r="C50" s="3"/>
      <c r="D50" s="53" t="s">
        <v>106</v>
      </c>
      <c r="E50" s="3" t="s">
        <v>107</v>
      </c>
      <c r="F50" s="3" t="s">
        <v>109</v>
      </c>
      <c r="G50" s="53" t="s">
        <v>108</v>
      </c>
      <c r="H50" s="3"/>
      <c r="I50" s="65" t="s">
        <v>7</v>
      </c>
      <c r="J50" s="14"/>
      <c r="K50" s="3" t="s">
        <v>108</v>
      </c>
      <c r="L50" s="3"/>
      <c r="M50" s="3" t="s">
        <v>108</v>
      </c>
      <c r="N50" s="3"/>
      <c r="O50" s="3"/>
      <c r="P50" s="24" t="s">
        <v>107</v>
      </c>
      <c r="Q50" s="24" t="s">
        <v>109</v>
      </c>
      <c r="R50" s="24" t="s">
        <v>108</v>
      </c>
      <c r="S50" s="24" t="s">
        <v>109</v>
      </c>
      <c r="T50" s="24"/>
      <c r="U50" s="24"/>
    </row>
    <row r="51" spans="1:21" ht="13.9" x14ac:dyDescent="0.35">
      <c r="A51">
        <v>38</v>
      </c>
      <c r="B51" s="3" t="s">
        <v>78</v>
      </c>
      <c r="C51" s="3"/>
      <c r="D51" s="53" t="s">
        <v>108</v>
      </c>
      <c r="E51" s="3" t="s">
        <v>106</v>
      </c>
      <c r="F51" s="3"/>
      <c r="G51" s="53" t="s">
        <v>107</v>
      </c>
      <c r="H51" s="3"/>
      <c r="I51" s="65" t="s">
        <v>7</v>
      </c>
      <c r="J51" s="14"/>
      <c r="K51" s="63" t="s">
        <v>107</v>
      </c>
      <c r="L51" s="3"/>
      <c r="M51" s="3" t="s">
        <v>107</v>
      </c>
      <c r="N51" s="3" t="s">
        <v>135</v>
      </c>
      <c r="O51" s="3"/>
      <c r="P51" s="24" t="s">
        <v>106</v>
      </c>
      <c r="Q51" s="83" t="s">
        <v>108</v>
      </c>
      <c r="R51" s="24"/>
      <c r="S51" s="24" t="s">
        <v>107</v>
      </c>
      <c r="T51" s="24"/>
      <c r="U51" s="24"/>
    </row>
    <row r="52" spans="1:21" ht="13.9" x14ac:dyDescent="0.35">
      <c r="A52">
        <v>39</v>
      </c>
      <c r="B52" s="4" t="s">
        <v>79</v>
      </c>
      <c r="C52" s="3"/>
      <c r="D52" s="53" t="s">
        <v>107</v>
      </c>
      <c r="E52" s="3" t="s">
        <v>109</v>
      </c>
      <c r="F52" s="3" t="s">
        <v>108</v>
      </c>
      <c r="G52" s="53" t="s">
        <v>106</v>
      </c>
      <c r="H52" s="3"/>
      <c r="I52" s="64" t="s">
        <v>103</v>
      </c>
      <c r="J52" s="14"/>
      <c r="K52" s="26" t="s">
        <v>106</v>
      </c>
      <c r="L52" s="3"/>
      <c r="M52" s="3" t="s">
        <v>106</v>
      </c>
      <c r="N52" s="3" t="s">
        <v>137</v>
      </c>
      <c r="O52" s="3"/>
      <c r="P52" s="24" t="s">
        <v>109</v>
      </c>
      <c r="Q52" s="24" t="s">
        <v>108</v>
      </c>
      <c r="R52" s="24" t="s">
        <v>106</v>
      </c>
      <c r="S52" s="25" t="s">
        <v>108</v>
      </c>
      <c r="T52" s="24" t="s">
        <v>107</v>
      </c>
      <c r="U52" s="24" t="s">
        <v>107</v>
      </c>
    </row>
    <row r="53" spans="1:21" ht="13.9" x14ac:dyDescent="0.35">
      <c r="A53">
        <v>40</v>
      </c>
      <c r="B53" s="3" t="s">
        <v>80</v>
      </c>
      <c r="C53" s="3"/>
      <c r="D53" s="53" t="s">
        <v>103</v>
      </c>
      <c r="E53" s="3" t="s">
        <v>107</v>
      </c>
      <c r="F53" s="3"/>
      <c r="G53" s="53" t="s">
        <v>109</v>
      </c>
      <c r="H53" s="3"/>
      <c r="I53" s="65" t="s">
        <v>8</v>
      </c>
      <c r="J53" s="14"/>
      <c r="K53" s="3" t="s">
        <v>109</v>
      </c>
      <c r="L53" s="3"/>
      <c r="M53" s="3" t="s">
        <v>109</v>
      </c>
      <c r="N53" s="82" t="s">
        <v>144</v>
      </c>
      <c r="O53" s="7" t="s">
        <v>108</v>
      </c>
      <c r="P53" s="69" t="s">
        <v>114</v>
      </c>
      <c r="Q53" s="25" t="s">
        <v>103</v>
      </c>
      <c r="R53" s="25"/>
      <c r="S53" s="25" t="s">
        <v>107</v>
      </c>
      <c r="T53" s="25"/>
      <c r="U53" s="25"/>
    </row>
    <row r="54" spans="1:21" ht="14.25" x14ac:dyDescent="0.45">
      <c r="B54" s="28"/>
      <c r="C54" s="28" t="s">
        <v>28</v>
      </c>
      <c r="D54" s="28" t="s">
        <v>12</v>
      </c>
      <c r="E54" s="28" t="s">
        <v>6</v>
      </c>
      <c r="F54" s="28" t="s">
        <v>6</v>
      </c>
      <c r="G54" s="28" t="s">
        <v>10</v>
      </c>
      <c r="H54" s="28" t="s">
        <v>20</v>
      </c>
      <c r="I54" s="29" t="s">
        <v>13</v>
      </c>
      <c r="J54" s="29" t="s">
        <v>22</v>
      </c>
      <c r="K54" s="52" t="s">
        <v>17</v>
      </c>
      <c r="L54" s="52" t="s">
        <v>33</v>
      </c>
      <c r="M54" s="52" t="s">
        <v>18</v>
      </c>
      <c r="N54" s="52" t="s">
        <v>21</v>
      </c>
      <c r="O54" s="52" t="s">
        <v>29</v>
      </c>
      <c r="P54" s="29" t="s">
        <v>97</v>
      </c>
      <c r="Q54" s="29" t="s">
        <v>98</v>
      </c>
      <c r="R54" s="29" t="s">
        <v>99</v>
      </c>
      <c r="S54" s="29" t="s">
        <v>100</v>
      </c>
      <c r="T54" s="29" t="s">
        <v>101</v>
      </c>
      <c r="U54" s="29" t="s">
        <v>102</v>
      </c>
    </row>
    <row r="55" spans="1:21" ht="27.75" x14ac:dyDescent="0.35">
      <c r="A55">
        <v>41</v>
      </c>
      <c r="B55" s="55" t="s">
        <v>81</v>
      </c>
      <c r="C55" s="3"/>
      <c r="D55" s="53" t="s">
        <v>106</v>
      </c>
      <c r="E55" s="3" t="s">
        <v>103</v>
      </c>
      <c r="F55" s="3" t="s">
        <v>109</v>
      </c>
      <c r="G55" s="3"/>
      <c r="H55" s="3" t="s">
        <v>107</v>
      </c>
      <c r="I55" s="65" t="s">
        <v>7</v>
      </c>
      <c r="J55" s="21"/>
      <c r="K55" s="81" t="s">
        <v>107</v>
      </c>
      <c r="L55" s="81" t="s">
        <v>141</v>
      </c>
      <c r="M55" s="70" t="s">
        <v>107</v>
      </c>
      <c r="N55" s="3"/>
      <c r="O55" s="7" t="s">
        <v>108</v>
      </c>
      <c r="P55" s="24" t="s">
        <v>103</v>
      </c>
      <c r="Q55" s="24" t="s">
        <v>107</v>
      </c>
      <c r="R55" s="23"/>
      <c r="S55" s="24" t="s">
        <v>109</v>
      </c>
      <c r="T55" s="23"/>
      <c r="U55" s="23"/>
    </row>
    <row r="56" spans="1:21" ht="13.9" x14ac:dyDescent="0.35">
      <c r="A56">
        <v>42</v>
      </c>
      <c r="B56" s="55" t="s">
        <v>82</v>
      </c>
      <c r="C56" s="3"/>
      <c r="D56" s="3" t="s">
        <v>103</v>
      </c>
      <c r="E56" s="3" t="s">
        <v>107</v>
      </c>
      <c r="F56" s="3" t="s">
        <v>108</v>
      </c>
      <c r="G56" s="53" t="s">
        <v>106</v>
      </c>
      <c r="H56" s="53" t="s">
        <v>109</v>
      </c>
      <c r="I56" s="65" t="s">
        <v>94</v>
      </c>
      <c r="J56" s="14"/>
      <c r="K56" s="3" t="s">
        <v>106</v>
      </c>
      <c r="L56" s="3"/>
      <c r="M56" s="3" t="s">
        <v>106</v>
      </c>
      <c r="N56" s="3" t="s">
        <v>143</v>
      </c>
      <c r="O56" s="3"/>
      <c r="P56" s="24" t="s">
        <v>108</v>
      </c>
      <c r="Q56" s="24" t="s">
        <v>109</v>
      </c>
      <c r="R56" s="24" t="s">
        <v>103</v>
      </c>
      <c r="S56" s="24" t="s">
        <v>107</v>
      </c>
      <c r="T56" s="24"/>
      <c r="U56" s="24"/>
    </row>
    <row r="57" spans="1:21" ht="13.9" x14ac:dyDescent="0.35">
      <c r="A57">
        <v>43</v>
      </c>
      <c r="B57" s="55" t="s">
        <v>83</v>
      </c>
      <c r="C57" s="3"/>
      <c r="D57" s="84" t="s">
        <v>147</v>
      </c>
      <c r="E57" s="3" t="s">
        <v>106</v>
      </c>
      <c r="F57" s="3"/>
      <c r="G57" s="53" t="s">
        <v>108</v>
      </c>
      <c r="H57" s="3"/>
      <c r="I57" s="65" t="s">
        <v>7</v>
      </c>
      <c r="J57" s="14"/>
      <c r="K57" s="3" t="s">
        <v>108</v>
      </c>
      <c r="L57" s="3"/>
      <c r="M57" s="3" t="s">
        <v>108</v>
      </c>
      <c r="N57" s="70" t="s">
        <v>138</v>
      </c>
      <c r="O57" s="3"/>
      <c r="P57" s="69" t="s">
        <v>114</v>
      </c>
      <c r="Q57" s="69" t="s">
        <v>114</v>
      </c>
      <c r="R57" s="24"/>
      <c r="S57" s="69" t="s">
        <v>114</v>
      </c>
      <c r="T57" s="24"/>
      <c r="U57" s="24"/>
    </row>
    <row r="58" spans="1:21" ht="13.9" x14ac:dyDescent="0.4">
      <c r="A58">
        <v>44</v>
      </c>
      <c r="B58" s="55" t="s">
        <v>84</v>
      </c>
      <c r="C58" s="3"/>
      <c r="D58" s="3" t="s">
        <v>109</v>
      </c>
      <c r="E58" s="3" t="s">
        <v>107</v>
      </c>
      <c r="F58" s="3" t="s">
        <v>108</v>
      </c>
      <c r="G58" s="3"/>
      <c r="H58" s="53" t="s">
        <v>106</v>
      </c>
      <c r="I58" s="76" t="s">
        <v>103</v>
      </c>
      <c r="J58" s="14"/>
      <c r="K58" s="3" t="s">
        <v>106</v>
      </c>
      <c r="L58" s="3"/>
      <c r="M58" s="3" t="s">
        <v>106</v>
      </c>
      <c r="N58" s="77" t="s">
        <v>132</v>
      </c>
      <c r="O58" s="3"/>
      <c r="P58" s="25" t="s">
        <v>107</v>
      </c>
      <c r="Q58" s="25" t="s">
        <v>106</v>
      </c>
      <c r="R58" s="25" t="s">
        <v>108</v>
      </c>
      <c r="S58" s="25" t="s">
        <v>108</v>
      </c>
      <c r="T58" s="24" t="s">
        <v>109</v>
      </c>
      <c r="U58" s="24" t="s">
        <v>109</v>
      </c>
    </row>
    <row r="59" spans="1:21" ht="14.25" x14ac:dyDescent="0.45">
      <c r="B59" s="28"/>
      <c r="C59" s="28" t="s">
        <v>28</v>
      </c>
      <c r="D59" s="28" t="s">
        <v>12</v>
      </c>
      <c r="E59" s="28" t="s">
        <v>6</v>
      </c>
      <c r="F59" s="28" t="s">
        <v>6</v>
      </c>
      <c r="G59" s="28" t="s">
        <v>10</v>
      </c>
      <c r="H59" s="28" t="s">
        <v>20</v>
      </c>
      <c r="I59" s="29" t="s">
        <v>13</v>
      </c>
      <c r="J59" s="29" t="s">
        <v>22</v>
      </c>
      <c r="K59" s="52" t="s">
        <v>17</v>
      </c>
      <c r="L59" s="52" t="s">
        <v>33</v>
      </c>
      <c r="M59" s="52" t="s">
        <v>18</v>
      </c>
      <c r="N59" s="52" t="s">
        <v>21</v>
      </c>
      <c r="O59" s="52" t="s">
        <v>29</v>
      </c>
      <c r="P59" s="29" t="s">
        <v>97</v>
      </c>
      <c r="Q59" s="29" t="s">
        <v>98</v>
      </c>
      <c r="R59" s="29" t="s">
        <v>99</v>
      </c>
      <c r="S59" s="29" t="s">
        <v>100</v>
      </c>
      <c r="T59" s="29" t="s">
        <v>101</v>
      </c>
      <c r="U59" s="29" t="s">
        <v>102</v>
      </c>
    </row>
    <row r="60" spans="1:21" ht="13.9" x14ac:dyDescent="0.35">
      <c r="A60">
        <v>45</v>
      </c>
      <c r="B60" s="55" t="s">
        <v>85</v>
      </c>
      <c r="C60" s="3"/>
      <c r="D60" s="3" t="s">
        <v>109</v>
      </c>
      <c r="E60" s="3" t="s">
        <v>107</v>
      </c>
      <c r="F60" s="3" t="s">
        <v>103</v>
      </c>
      <c r="G60" s="3"/>
      <c r="H60" s="53" t="s">
        <v>108</v>
      </c>
      <c r="I60" s="65" t="s">
        <v>7</v>
      </c>
      <c r="J60" s="14"/>
      <c r="K60" s="3" t="s">
        <v>109</v>
      </c>
      <c r="L60" s="3"/>
      <c r="M60" s="3" t="s">
        <v>109</v>
      </c>
      <c r="N60" s="77" t="s">
        <v>142</v>
      </c>
      <c r="O60" s="3" t="s">
        <v>106</v>
      </c>
      <c r="P60" s="24" t="s">
        <v>107</v>
      </c>
      <c r="Q60" s="24" t="s">
        <v>108</v>
      </c>
      <c r="R60" s="23"/>
      <c r="S60" s="24" t="s">
        <v>103</v>
      </c>
      <c r="T60" s="23"/>
      <c r="U60" s="23"/>
    </row>
    <row r="61" spans="1:21" ht="13.9" x14ac:dyDescent="0.35">
      <c r="A61">
        <v>46</v>
      </c>
      <c r="B61" s="55" t="s">
        <v>86</v>
      </c>
      <c r="C61" s="3"/>
      <c r="D61" s="3" t="s">
        <v>103</v>
      </c>
      <c r="E61" s="3" t="s">
        <v>107</v>
      </c>
      <c r="F61" s="3" t="s">
        <v>108</v>
      </c>
      <c r="G61" s="53" t="s">
        <v>111</v>
      </c>
      <c r="H61" s="3"/>
      <c r="I61" s="65" t="s">
        <v>8</v>
      </c>
      <c r="J61" s="21"/>
      <c r="K61" s="3" t="s">
        <v>107</v>
      </c>
      <c r="L61" s="3"/>
      <c r="M61" s="3" t="s">
        <v>107</v>
      </c>
      <c r="N61" s="3" t="s">
        <v>146</v>
      </c>
      <c r="O61" s="3" t="s">
        <v>148</v>
      </c>
      <c r="P61" s="24" t="s">
        <v>108</v>
      </c>
      <c r="Q61" s="24" t="s">
        <v>103</v>
      </c>
      <c r="R61" s="24" t="s">
        <v>107</v>
      </c>
      <c r="S61" s="24" t="s">
        <v>107</v>
      </c>
      <c r="T61" s="24"/>
      <c r="U61" s="24"/>
    </row>
    <row r="62" spans="1:21" ht="13.9" x14ac:dyDescent="0.35">
      <c r="A62">
        <v>47</v>
      </c>
      <c r="B62" s="55" t="s">
        <v>87</v>
      </c>
      <c r="C62" s="3"/>
      <c r="D62" s="3" t="s">
        <v>107</v>
      </c>
      <c r="E62" s="3" t="s">
        <v>106</v>
      </c>
      <c r="F62" s="84" t="s">
        <v>108</v>
      </c>
      <c r="G62" s="53" t="s">
        <v>111</v>
      </c>
      <c r="H62" s="84" t="s">
        <v>103</v>
      </c>
      <c r="I62" s="65" t="s">
        <v>7</v>
      </c>
      <c r="J62" s="14"/>
      <c r="K62" s="3" t="s">
        <v>106</v>
      </c>
      <c r="L62" s="3"/>
      <c r="M62" s="3" t="s">
        <v>106</v>
      </c>
      <c r="N62" s="3" t="s">
        <v>145</v>
      </c>
      <c r="O62" s="3"/>
      <c r="P62" s="24" t="s">
        <v>106</v>
      </c>
      <c r="Q62" s="24" t="s">
        <v>109</v>
      </c>
      <c r="R62" s="24"/>
      <c r="S62" s="25" t="s">
        <v>108</v>
      </c>
      <c r="T62" s="24"/>
      <c r="U62" s="24"/>
    </row>
    <row r="63" spans="1:21" ht="14.25" x14ac:dyDescent="0.45">
      <c r="A63">
        <v>48</v>
      </c>
      <c r="B63" s="58" t="s">
        <v>88</v>
      </c>
      <c r="C63" s="27"/>
      <c r="D63" s="53" t="s">
        <v>103</v>
      </c>
      <c r="E63" s="27" t="s">
        <v>109</v>
      </c>
      <c r="F63" s="53" t="s">
        <v>107</v>
      </c>
      <c r="G63" s="53" t="s">
        <v>112</v>
      </c>
      <c r="H63" s="85" t="s">
        <v>151</v>
      </c>
      <c r="I63" s="64" t="s">
        <v>150</v>
      </c>
      <c r="J63" s="21"/>
      <c r="K63" s="79" t="s">
        <v>103</v>
      </c>
      <c r="L63" s="39" t="s">
        <v>104</v>
      </c>
      <c r="M63" s="27" t="s">
        <v>103</v>
      </c>
      <c r="N63" s="78"/>
      <c r="O63" s="27" t="s">
        <v>106</v>
      </c>
      <c r="P63" s="25" t="s">
        <v>109</v>
      </c>
      <c r="Q63" s="25" t="s">
        <v>107</v>
      </c>
      <c r="R63" s="69" t="s">
        <v>114</v>
      </c>
      <c r="S63" s="25" t="s">
        <v>108</v>
      </c>
      <c r="T63" s="25" t="s">
        <v>103</v>
      </c>
      <c r="U63" s="25" t="s">
        <v>103</v>
      </c>
    </row>
    <row r="64" spans="1:21" ht="14.25" x14ac:dyDescent="0.45">
      <c r="B64" s="28"/>
      <c r="C64" s="28" t="s">
        <v>28</v>
      </c>
      <c r="D64" s="28" t="s">
        <v>12</v>
      </c>
      <c r="E64" s="28" t="s">
        <v>6</v>
      </c>
      <c r="F64" s="28" t="s">
        <v>6</v>
      </c>
      <c r="G64" s="28" t="s">
        <v>10</v>
      </c>
      <c r="H64" s="28" t="s">
        <v>20</v>
      </c>
      <c r="I64" s="29" t="s">
        <v>13</v>
      </c>
      <c r="J64" s="29" t="s">
        <v>22</v>
      </c>
      <c r="K64" s="52" t="s">
        <v>17</v>
      </c>
      <c r="L64" s="52" t="s">
        <v>33</v>
      </c>
      <c r="M64" s="52" t="s">
        <v>18</v>
      </c>
      <c r="N64" s="52" t="s">
        <v>21</v>
      </c>
      <c r="O64" s="52" t="s">
        <v>29</v>
      </c>
      <c r="P64" s="29" t="s">
        <v>97</v>
      </c>
      <c r="Q64" s="29" t="s">
        <v>98</v>
      </c>
      <c r="R64" s="29" t="s">
        <v>99</v>
      </c>
      <c r="S64" s="29" t="s">
        <v>100</v>
      </c>
      <c r="T64" s="29" t="s">
        <v>101</v>
      </c>
      <c r="U64" s="29" t="s">
        <v>102</v>
      </c>
    </row>
    <row r="65" spans="1:21" ht="13.9" x14ac:dyDescent="0.35">
      <c r="A65">
        <v>49</v>
      </c>
      <c r="B65" s="59" t="s">
        <v>89</v>
      </c>
      <c r="C65" s="27"/>
      <c r="D65" s="27" t="s">
        <v>108</v>
      </c>
      <c r="E65" s="27" t="s">
        <v>103</v>
      </c>
      <c r="F65" s="53" t="s">
        <v>109</v>
      </c>
      <c r="G65" s="53" t="s">
        <v>112</v>
      </c>
      <c r="H65" s="27"/>
      <c r="I65" s="64" t="s">
        <v>107</v>
      </c>
      <c r="J65" s="21"/>
      <c r="K65" s="27" t="s">
        <v>109</v>
      </c>
      <c r="L65" s="27"/>
      <c r="M65" s="27" t="s">
        <v>109</v>
      </c>
      <c r="N65" s="27"/>
      <c r="O65" s="27" t="s">
        <v>106</v>
      </c>
      <c r="P65" s="24" t="s">
        <v>103</v>
      </c>
      <c r="Q65" s="24" t="s">
        <v>108</v>
      </c>
      <c r="R65" s="24"/>
      <c r="S65" s="24" t="s">
        <v>109</v>
      </c>
      <c r="T65" s="24"/>
      <c r="U65" s="24"/>
    </row>
    <row r="66" spans="1:21" ht="13.9" x14ac:dyDescent="0.35">
      <c r="A66">
        <v>50</v>
      </c>
      <c r="B66" s="54" t="s">
        <v>90</v>
      </c>
      <c r="C66" s="7"/>
      <c r="D66" s="7" t="s">
        <v>103</v>
      </c>
      <c r="E66" s="7" t="s">
        <v>106</v>
      </c>
      <c r="F66" s="7"/>
      <c r="G66" s="53" t="s">
        <v>107</v>
      </c>
      <c r="H66" s="53" t="s">
        <v>109</v>
      </c>
      <c r="I66" s="65" t="s">
        <v>8</v>
      </c>
      <c r="J66" s="21"/>
      <c r="K66" s="80" t="s">
        <v>108</v>
      </c>
      <c r="L66" s="74" t="s">
        <v>140</v>
      </c>
      <c r="M66" s="70" t="s">
        <v>108</v>
      </c>
      <c r="N66" s="7"/>
      <c r="O66" s="7" t="s">
        <v>108</v>
      </c>
      <c r="P66" s="69" t="s">
        <v>149</v>
      </c>
      <c r="Q66" s="24" t="s">
        <v>109</v>
      </c>
      <c r="R66" s="24"/>
      <c r="S66" s="69" t="s">
        <v>149</v>
      </c>
      <c r="T66" s="24"/>
      <c r="U66" s="24"/>
    </row>
    <row r="67" spans="1:21" ht="14.25" x14ac:dyDescent="0.45">
      <c r="A67">
        <v>51</v>
      </c>
      <c r="B67" s="60" t="s">
        <v>91</v>
      </c>
      <c r="C67" s="7"/>
      <c r="D67" s="7" t="s">
        <v>106</v>
      </c>
      <c r="E67" s="7" t="s">
        <v>103</v>
      </c>
      <c r="F67" s="7" t="s">
        <v>109</v>
      </c>
      <c r="G67" s="7"/>
      <c r="H67" s="53" t="s">
        <v>107</v>
      </c>
      <c r="I67" s="65" t="s">
        <v>7</v>
      </c>
      <c r="J67" s="21"/>
      <c r="K67" s="79" t="s">
        <v>109</v>
      </c>
      <c r="L67" s="39" t="s">
        <v>104</v>
      </c>
      <c r="M67" s="7" t="s">
        <v>109</v>
      </c>
      <c r="N67" s="7"/>
      <c r="O67" s="7" t="s">
        <v>108</v>
      </c>
      <c r="P67" s="24" t="s">
        <v>103</v>
      </c>
      <c r="Q67" s="24" t="s">
        <v>107</v>
      </c>
      <c r="R67" s="24" t="s">
        <v>109</v>
      </c>
      <c r="S67" s="25" t="s">
        <v>103</v>
      </c>
      <c r="T67" s="24"/>
      <c r="U67" s="24"/>
    </row>
    <row r="68" spans="1:21" ht="13.9" x14ac:dyDescent="0.35">
      <c r="A68">
        <v>52</v>
      </c>
      <c r="B68" s="54" t="s">
        <v>92</v>
      </c>
      <c r="C68" s="7"/>
      <c r="D68" s="7" t="s">
        <v>107</v>
      </c>
      <c r="E68" s="7" t="s">
        <v>106</v>
      </c>
      <c r="F68" s="7"/>
      <c r="G68" s="53" t="s">
        <v>103</v>
      </c>
      <c r="H68" s="7"/>
      <c r="I68" s="64" t="s">
        <v>108</v>
      </c>
      <c r="J68" s="21"/>
      <c r="K68" s="7" t="s">
        <v>103</v>
      </c>
      <c r="L68" s="7"/>
      <c r="M68" s="7" t="s">
        <v>103</v>
      </c>
      <c r="N68" s="7" t="s">
        <v>133</v>
      </c>
      <c r="O68" s="7" t="s">
        <v>109</v>
      </c>
      <c r="P68" s="69" t="s">
        <v>149</v>
      </c>
      <c r="Q68" s="25" t="s">
        <v>107</v>
      </c>
      <c r="R68" s="25"/>
      <c r="S68" s="69" t="s">
        <v>149</v>
      </c>
      <c r="T68" s="24"/>
      <c r="U68" s="25" t="s">
        <v>107</v>
      </c>
    </row>
    <row r="69" spans="1:21" ht="14.25" x14ac:dyDescent="0.45">
      <c r="A69" s="12">
        <v>53</v>
      </c>
      <c r="B69" s="61" t="s">
        <v>93</v>
      </c>
      <c r="C69" s="13"/>
      <c r="D69" s="6" t="s">
        <v>108</v>
      </c>
      <c r="E69" s="6" t="s">
        <v>103</v>
      </c>
      <c r="F69" s="6" t="s">
        <v>106</v>
      </c>
      <c r="G69" s="53" t="s">
        <v>109</v>
      </c>
      <c r="H69" s="13"/>
      <c r="I69" s="65" t="s">
        <v>7</v>
      </c>
      <c r="J69" s="22"/>
      <c r="K69" s="13" t="s">
        <v>139</v>
      </c>
      <c r="L69" s="13"/>
      <c r="M69" s="80" t="s">
        <v>106</v>
      </c>
      <c r="N69" s="6" t="s">
        <v>128</v>
      </c>
      <c r="O69" s="13"/>
      <c r="P69" s="25" t="s">
        <v>103</v>
      </c>
      <c r="Q69" s="25" t="s">
        <v>106</v>
      </c>
      <c r="R69" s="25" t="s">
        <v>109</v>
      </c>
      <c r="S69" s="25"/>
      <c r="T69" s="25" t="s">
        <v>108</v>
      </c>
      <c r="U69" s="25"/>
    </row>
    <row r="70" spans="1:21" ht="14.25" x14ac:dyDescent="0.45">
      <c r="B70" s="28"/>
      <c r="C70" s="28" t="s">
        <v>28</v>
      </c>
      <c r="D70" s="28" t="s">
        <v>12</v>
      </c>
      <c r="E70" s="28" t="s">
        <v>6</v>
      </c>
      <c r="F70" s="28" t="s">
        <v>6</v>
      </c>
      <c r="G70" s="28" t="s">
        <v>10</v>
      </c>
      <c r="H70" s="28" t="s">
        <v>20</v>
      </c>
      <c r="I70" s="29" t="s">
        <v>13</v>
      </c>
      <c r="J70" s="29" t="s">
        <v>22</v>
      </c>
      <c r="K70" s="52" t="s">
        <v>17</v>
      </c>
      <c r="L70" s="52" t="s">
        <v>33</v>
      </c>
      <c r="M70" s="52" t="s">
        <v>18</v>
      </c>
      <c r="N70" s="52" t="s">
        <v>21</v>
      </c>
      <c r="O70" s="52" t="s">
        <v>29</v>
      </c>
      <c r="P70" s="29" t="s">
        <v>97</v>
      </c>
      <c r="Q70" s="29" t="s">
        <v>98</v>
      </c>
      <c r="R70" s="29" t="s">
        <v>99</v>
      </c>
      <c r="S70" s="29" t="s">
        <v>100</v>
      </c>
      <c r="T70" s="29" t="s">
        <v>101</v>
      </c>
      <c r="U70" s="29" t="s">
        <v>102</v>
      </c>
    </row>
  </sheetData>
  <pageMargins left="0.7" right="0.7" top="0.75" bottom="0.75" header="0.3" footer="0.3"/>
  <pageSetup scale="2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FC5CB-6FB7-4FA4-AA76-C6F853F1AD0D}">
  <sheetPr>
    <pageSetUpPr fitToPage="1"/>
  </sheetPr>
  <dimension ref="A1:AI11"/>
  <sheetViews>
    <sheetView workbookViewId="0">
      <selection activeCell="O11" sqref="A2:O11"/>
    </sheetView>
  </sheetViews>
  <sheetFormatPr defaultRowHeight="12.75" x14ac:dyDescent="0.35"/>
  <cols>
    <col min="2" max="2" width="14" customWidth="1"/>
    <col min="7" max="7" width="11.59765625" customWidth="1"/>
    <col min="9" max="9" width="11.33203125" customWidth="1"/>
    <col min="10" max="10" width="12.33203125" customWidth="1"/>
    <col min="11" max="11" width="15.46484375" customWidth="1"/>
    <col min="12" max="12" width="12.9296875" customWidth="1"/>
    <col min="13" max="13" width="18.33203125" customWidth="1"/>
  </cols>
  <sheetData>
    <row r="1" spans="1:35" ht="13.15" x14ac:dyDescent="0.4">
      <c r="B1" s="2"/>
      <c r="I1" s="1"/>
      <c r="J1" s="1"/>
      <c r="K1" s="1"/>
      <c r="L1" s="1"/>
      <c r="M1" s="1"/>
      <c r="N1" s="1"/>
      <c r="O1" s="1"/>
      <c r="P1" s="17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spans="1:35" ht="27.75" x14ac:dyDescent="0.45">
      <c r="B2" s="28"/>
      <c r="C2" s="28" t="s">
        <v>12</v>
      </c>
      <c r="D2" s="28" t="s">
        <v>23</v>
      </c>
      <c r="E2" s="28" t="s">
        <v>6</v>
      </c>
      <c r="F2" s="28" t="s">
        <v>6</v>
      </c>
      <c r="G2" s="37" t="s">
        <v>10</v>
      </c>
      <c r="H2" s="37" t="s">
        <v>20</v>
      </c>
      <c r="I2" s="29" t="s">
        <v>13</v>
      </c>
      <c r="J2" s="29" t="s">
        <v>14</v>
      </c>
      <c r="K2" s="29" t="s">
        <v>17</v>
      </c>
      <c r="L2" s="29" t="s">
        <v>33</v>
      </c>
      <c r="M2" s="29" t="s">
        <v>18</v>
      </c>
      <c r="N2" s="29" t="s">
        <v>21</v>
      </c>
      <c r="O2" s="29" t="s">
        <v>29</v>
      </c>
      <c r="P2" s="36" t="s">
        <v>11</v>
      </c>
      <c r="Q2" s="36" t="s">
        <v>27</v>
      </c>
      <c r="R2" s="36" t="s">
        <v>15</v>
      </c>
      <c r="S2" s="36" t="s">
        <v>26</v>
      </c>
      <c r="T2" s="36" t="s">
        <v>25</v>
      </c>
      <c r="U2" s="36" t="s">
        <v>16</v>
      </c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s="31" customFormat="1" ht="14.25" x14ac:dyDescent="0.45">
      <c r="A3" s="31">
        <v>1</v>
      </c>
      <c r="B3" s="44" t="s">
        <v>0</v>
      </c>
      <c r="C3" s="43"/>
      <c r="D3" s="43"/>
      <c r="E3" s="43" t="s">
        <v>27</v>
      </c>
      <c r="F3" s="45"/>
      <c r="G3" s="43"/>
      <c r="H3" s="43"/>
      <c r="I3" s="32" t="s">
        <v>5</v>
      </c>
      <c r="J3" s="33" t="s">
        <v>11</v>
      </c>
      <c r="K3" s="33" t="s">
        <v>27</v>
      </c>
      <c r="L3" s="39" t="s">
        <v>19</v>
      </c>
      <c r="M3" s="33" t="s">
        <v>11</v>
      </c>
      <c r="N3" s="34"/>
      <c r="O3" s="34"/>
      <c r="P3" s="17">
        <f>COUNTIF(B3:O3,"HS")</f>
        <v>2</v>
      </c>
      <c r="Q3" s="17">
        <f>COUNTIF(B3:O3,"JB")</f>
        <v>2</v>
      </c>
      <c r="R3" s="17">
        <f>COUNTIF(B3:O3,"CB")</f>
        <v>0</v>
      </c>
      <c r="S3" s="17">
        <f>COUNTIF(B3:O3,"CM")</f>
        <v>0</v>
      </c>
      <c r="T3" s="17">
        <f>COUNTIF(B3:O3,"CP")</f>
        <v>0</v>
      </c>
      <c r="U3" s="17">
        <f>COUNTIF(B3:O3,"VT")</f>
        <v>0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1:35" ht="13.9" x14ac:dyDescent="0.35">
      <c r="A4">
        <v>2</v>
      </c>
      <c r="B4" s="46" t="s">
        <v>1</v>
      </c>
      <c r="C4" s="47" t="s">
        <v>26</v>
      </c>
      <c r="D4" s="47"/>
      <c r="E4" s="47" t="s">
        <v>11</v>
      </c>
      <c r="F4" s="47" t="s">
        <v>25</v>
      </c>
      <c r="G4" s="43"/>
      <c r="H4" s="47" t="s">
        <v>27</v>
      </c>
      <c r="I4" s="19" t="s">
        <v>5</v>
      </c>
      <c r="J4" s="19" t="s">
        <v>15</v>
      </c>
      <c r="K4" s="21" t="s">
        <v>26</v>
      </c>
      <c r="L4" s="21"/>
      <c r="M4" s="21" t="s">
        <v>26</v>
      </c>
      <c r="N4" s="21"/>
      <c r="O4" s="21"/>
      <c r="P4" s="17">
        <f>COUNTIF(B4:O4,"HS")</f>
        <v>1</v>
      </c>
      <c r="Q4" s="17">
        <f>COUNTIF(B4:O4,"JB")</f>
        <v>1</v>
      </c>
      <c r="R4" s="17">
        <f>COUNTIF(B4:O4,"CB")</f>
        <v>1</v>
      </c>
      <c r="S4" s="17">
        <f>COUNTIF(B4:O4,"CM")</f>
        <v>3</v>
      </c>
      <c r="T4" s="17">
        <f>COUNTIF(B4:O4,"CP")</f>
        <v>1</v>
      </c>
      <c r="U4" s="17">
        <f>COUNTIF(B4:O4,"VT")</f>
        <v>0</v>
      </c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5" ht="13.5" x14ac:dyDescent="0.35">
      <c r="A5">
        <v>3</v>
      </c>
      <c r="B5" s="38" t="s">
        <v>2</v>
      </c>
      <c r="C5" s="48" t="s">
        <v>25</v>
      </c>
      <c r="D5" s="48"/>
      <c r="E5" s="48" t="s">
        <v>27</v>
      </c>
      <c r="F5" s="48" t="s">
        <v>26</v>
      </c>
      <c r="G5" s="42" t="s">
        <v>11</v>
      </c>
      <c r="H5" s="48" t="s">
        <v>15</v>
      </c>
      <c r="I5" s="14" t="s">
        <v>6</v>
      </c>
      <c r="J5" s="14"/>
      <c r="K5" s="21" t="s">
        <v>11</v>
      </c>
      <c r="L5" s="21"/>
      <c r="M5" s="21" t="s">
        <v>11</v>
      </c>
      <c r="N5" s="21"/>
      <c r="O5" s="21"/>
      <c r="P5" s="17">
        <f>COUNTIF(B5:O5,"HS")</f>
        <v>3</v>
      </c>
      <c r="Q5" s="17">
        <f>COUNTIF(B5:O5,"JB")</f>
        <v>1</v>
      </c>
      <c r="R5" s="17">
        <f>COUNTIF(B5:O5,"CB")</f>
        <v>1</v>
      </c>
      <c r="S5" s="17">
        <f>COUNTIF(B5:O5,"CM")</f>
        <v>1</v>
      </c>
      <c r="T5" s="17">
        <f>COUNTIF(B5:O5,"CP")</f>
        <v>1</v>
      </c>
      <c r="U5" s="17">
        <f>COUNTIF(B5:O5,"VT")</f>
        <v>0</v>
      </c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1:35" ht="13.5" x14ac:dyDescent="0.35">
      <c r="A6">
        <v>4</v>
      </c>
      <c r="B6" s="38" t="s">
        <v>3</v>
      </c>
      <c r="C6" s="48" t="s">
        <v>27</v>
      </c>
      <c r="D6" s="48" t="s">
        <v>24</v>
      </c>
      <c r="E6" s="48" t="s">
        <v>15</v>
      </c>
      <c r="F6" s="48" t="s">
        <v>25</v>
      </c>
      <c r="G6" s="42" t="s">
        <v>11</v>
      </c>
      <c r="H6" s="48" t="s">
        <v>26</v>
      </c>
      <c r="I6" s="30" t="s">
        <v>9</v>
      </c>
      <c r="J6" s="30" t="s">
        <v>32</v>
      </c>
      <c r="K6" s="21" t="s">
        <v>25</v>
      </c>
      <c r="L6" s="21"/>
      <c r="M6" s="21" t="s">
        <v>25</v>
      </c>
      <c r="N6" s="21"/>
      <c r="O6" s="21"/>
      <c r="P6" s="17">
        <f>COUNTIF(B6:O6,"HS")</f>
        <v>1</v>
      </c>
      <c r="Q6" s="17">
        <f>COUNTIF(B6:O6,"JB")</f>
        <v>1</v>
      </c>
      <c r="R6" s="17">
        <f>COUNTIF(B6:O6,"CB")</f>
        <v>1</v>
      </c>
      <c r="S6" s="17">
        <f>COUNTIF(B6:O6,"CM")</f>
        <v>1</v>
      </c>
      <c r="T6" s="17">
        <f>COUNTIF(B6:O6,"CP")</f>
        <v>3</v>
      </c>
      <c r="U6" s="17">
        <f>COUNTIF(B6:O6,"VT")</f>
        <v>0</v>
      </c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3.5" x14ac:dyDescent="0.35">
      <c r="A7">
        <v>5</v>
      </c>
      <c r="B7" s="38" t="s">
        <v>4</v>
      </c>
      <c r="C7" s="38" t="s">
        <v>15</v>
      </c>
      <c r="D7" s="38" t="s">
        <v>24</v>
      </c>
      <c r="E7" s="38" t="s">
        <v>26</v>
      </c>
      <c r="F7" s="38"/>
      <c r="G7" s="42" t="s">
        <v>27</v>
      </c>
      <c r="H7" s="38" t="s">
        <v>25</v>
      </c>
      <c r="I7" s="14" t="s">
        <v>7</v>
      </c>
      <c r="J7" s="14"/>
      <c r="K7" s="21" t="s">
        <v>30</v>
      </c>
      <c r="L7" s="21"/>
      <c r="M7" s="21" t="s">
        <v>31</v>
      </c>
      <c r="N7" s="14"/>
      <c r="O7" s="14" t="s">
        <v>11</v>
      </c>
      <c r="P7" s="17">
        <f>COUNTIF(B7:O7,"HS")</f>
        <v>1</v>
      </c>
      <c r="Q7" s="17">
        <f>COUNTIF(B7:O7,"JB")</f>
        <v>1</v>
      </c>
      <c r="R7" s="17">
        <f>COUNTIF(B7:O7,"CB")</f>
        <v>1</v>
      </c>
      <c r="S7" s="17">
        <f>COUNTIF(B7:O7,"CM")</f>
        <v>1</v>
      </c>
      <c r="T7" s="17">
        <f>COUNTIF(B7:O7,"CP")</f>
        <v>1</v>
      </c>
      <c r="U7" s="17">
        <f>COUNTIF(B7:O7,"VT")</f>
        <v>0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13.5" x14ac:dyDescent="0.35">
      <c r="G8" s="49" t="s">
        <v>37</v>
      </c>
    </row>
    <row r="9" spans="1:35" ht="13.5" x14ac:dyDescent="0.35">
      <c r="G9" s="41" t="s">
        <v>34</v>
      </c>
    </row>
    <row r="10" spans="1:35" ht="13.5" x14ac:dyDescent="0.35">
      <c r="G10" s="40" t="s">
        <v>35</v>
      </c>
    </row>
    <row r="11" spans="1:35" ht="13.5" x14ac:dyDescent="0.35">
      <c r="G11" s="40" t="s">
        <v>36</v>
      </c>
      <c r="K11" t="s">
        <v>38</v>
      </c>
    </row>
  </sheetData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Body Fellow Schedule 2020-21</vt:lpstr>
      <vt:lpstr>Sheet1</vt:lpstr>
    </vt:vector>
  </TitlesOfParts>
  <Company>University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vcohen</dc:creator>
  <cp:lastModifiedBy>shann</cp:lastModifiedBy>
  <cp:lastPrinted>2020-07-05T21:48:54Z</cp:lastPrinted>
  <dcterms:created xsi:type="dcterms:W3CDTF">2003-03-13T23:38:11Z</dcterms:created>
  <dcterms:modified xsi:type="dcterms:W3CDTF">2022-03-28T22:41:41Z</dcterms:modified>
</cp:coreProperties>
</file>